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4820" windowHeight="8070"/>
  </bookViews>
  <sheets>
    <sheet name="Formularz cenowy" sheetId="3" r:id="rId1"/>
  </sheets>
  <definedNames>
    <definedName name="_xlnm.Print_Area" localSheetId="0">'Formularz cenowy'!$A$1:$E$45</definedName>
  </definedNames>
  <calcPr calcId="145621"/>
</workbook>
</file>

<file path=xl/calcChain.xml><?xml version="1.0" encoding="utf-8"?>
<calcChain xmlns="http://schemas.openxmlformats.org/spreadsheetml/2006/main">
  <c r="E36" i="3" l="1"/>
  <c r="E35" i="3"/>
  <c r="E34" i="3"/>
  <c r="E28" i="3"/>
  <c r="E27" i="3"/>
  <c r="E26" i="3"/>
  <c r="E25" i="3"/>
  <c r="E19" i="3"/>
  <c r="E18" i="3"/>
  <c r="E16" i="3"/>
  <c r="E15" i="3"/>
  <c r="E13" i="3"/>
  <c r="E12" i="3"/>
  <c r="E11" i="3"/>
  <c r="E29" i="3" l="1"/>
  <c r="E37" i="3"/>
  <c r="E20" i="3"/>
  <c r="E38" i="3" l="1"/>
</calcChain>
</file>

<file path=xl/sharedStrings.xml><?xml version="1.0" encoding="utf-8"?>
<sst xmlns="http://schemas.openxmlformats.org/spreadsheetml/2006/main" count="63" uniqueCount="47">
  <si>
    <t>radiotelefony analogowo-cyfrowe</t>
  </si>
  <si>
    <t>lp.</t>
  </si>
  <si>
    <t>rodzaj i typ urządzenia przeznaczonego do  przeglądu i konserwacji</t>
  </si>
  <si>
    <t>kol.1</t>
  </si>
  <si>
    <t>kol.2</t>
  </si>
  <si>
    <t>kol.3</t>
  </si>
  <si>
    <t>kol.4</t>
  </si>
  <si>
    <t>A</t>
  </si>
  <si>
    <t>przedmiot naprawy</t>
  </si>
  <si>
    <t>B</t>
  </si>
  <si>
    <t>usługi instalacyjno-montażowe</t>
  </si>
  <si>
    <t>C</t>
  </si>
  <si>
    <t>HYTERA PD 785G noszony</t>
  </si>
  <si>
    <t>Zespół masztowo-antenowy (na posterunkach SM)</t>
  </si>
  <si>
    <t>Zespół przemiennika radiotelefonicznego</t>
  </si>
  <si>
    <t>ryczałtowa cena jednostkowa brutto za czynności przeglądu i konserwacji  (rocznie) (zł)</t>
  </si>
  <si>
    <t>wartość brutto usług objętych umową w okresie jej obowiązywania (zł)</t>
  </si>
  <si>
    <t>kol.5                                                   (kol.3 x kol.4)</t>
  </si>
  <si>
    <t>HYTERA MD 785G</t>
  </si>
  <si>
    <t>MOTOROLA GM 360</t>
  </si>
  <si>
    <t>zespoły urządzeń</t>
  </si>
  <si>
    <t>ryczałtowa cena jednostkowa brutto za usługę naprawy (zł)</t>
  </si>
  <si>
    <t>szacunkowa ilość napraw w okresie trwania umowy</t>
  </si>
  <si>
    <t>pozycja</t>
  </si>
  <si>
    <t>ryczałtowa cena brutto za jedną roboczogodzinę (zł)</t>
  </si>
  <si>
    <t>szacunkowa ilość roboczogodzin w okresie trwania umowy</t>
  </si>
  <si>
    <t>A+B+C</t>
  </si>
  <si>
    <t>RAZEM</t>
  </si>
  <si>
    <t xml:space="preserve">podpis upoważnionych 
      przedstawicieli Wykonawcy
</t>
  </si>
  <si>
    <t>data i miejscowość</t>
  </si>
  <si>
    <t>FORMULARZ  CENOWY</t>
  </si>
  <si>
    <t>Załącznik nr 2</t>
  </si>
  <si>
    <t xml:space="preserve">ilość usług w okresie trwania umowy </t>
  </si>
  <si>
    <t xml:space="preserve">stacja przewoźna analogowo-cyfrowa + system antenowy </t>
  </si>
  <si>
    <t xml:space="preserve">stacja noszona analogowo-cyfrowa </t>
  </si>
  <si>
    <t>radiostacje bazowe analogowo-cyfrowe</t>
  </si>
  <si>
    <t>pieczęć Wykonawcy</t>
  </si>
  <si>
    <t xml:space="preserve">stacja bazowa przemiennika + system antenowy </t>
  </si>
  <si>
    <t>stacja bazowa + system masztowo-antenowy wolnostojący lub z zespołem odciągów</t>
  </si>
  <si>
    <t>HYTERA PD 685G noszony</t>
  </si>
  <si>
    <t>……………………………………………..</t>
  </si>
  <si>
    <t>…………………………………………….</t>
  </si>
  <si>
    <t>Suma:</t>
  </si>
  <si>
    <t>Znak sprawy: SM.AL.RAT.2710.7.2019</t>
  </si>
  <si>
    <t xml:space="preserve">usługi programowania / przeprogramowania urządzeń </t>
  </si>
  <si>
    <t>usługi doradztwa technicznego                    i szkoleniowego</t>
  </si>
  <si>
    <t>HYTERA MD 785G przewoźny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</si>
</sst>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5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43" fontId="2" fillId="0" borderId="1" xfId="0" applyNumberFormat="1" applyFont="1" applyBorder="1" applyAlignment="1">
      <alignment horizontal="center" vertical="top"/>
    </xf>
    <xf numFmtId="43" fontId="1" fillId="0" borderId="1" xfId="0" applyNumberFormat="1" applyFont="1" applyBorder="1" applyAlignment="1">
      <alignment horizontal="center" vertical="top"/>
    </xf>
    <xf numFmtId="43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43" fontId="2" fillId="2" borderId="1" xfId="0" applyNumberFormat="1" applyFont="1" applyFill="1" applyBorder="1" applyAlignment="1">
      <alignment horizontal="center" vertical="top"/>
    </xf>
    <xf numFmtId="43" fontId="2" fillId="0" borderId="0" xfId="0" applyNumberFormat="1" applyFont="1" applyAlignment="1">
      <alignment horizontal="center" vertical="top"/>
    </xf>
    <xf numFmtId="43" fontId="2" fillId="0" borderId="1" xfId="0" applyNumberFormat="1" applyFont="1" applyBorder="1" applyAlignment="1">
      <alignment horizontal="center" vertical="top" wrapText="1"/>
    </xf>
    <xf numFmtId="43" fontId="2" fillId="0" borderId="1" xfId="0" applyNumberFormat="1" applyFont="1" applyFill="1" applyBorder="1" applyAlignment="1">
      <alignment horizontal="center" vertical="top"/>
    </xf>
    <xf numFmtId="43" fontId="2" fillId="0" borderId="0" xfId="0" applyNumberFormat="1" applyFont="1" applyFill="1" applyAlignment="1">
      <alignment horizontal="center" vertical="top"/>
    </xf>
    <xf numFmtId="43" fontId="2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43" fontId="1" fillId="0" borderId="0" xfId="0" applyNumberFormat="1" applyFont="1" applyBorder="1" applyAlignment="1">
      <alignment horizontal="center" vertical="top"/>
    </xf>
    <xf numFmtId="43" fontId="1" fillId="0" borderId="0" xfId="0" applyNumberFormat="1" applyFont="1" applyFill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1" fillId="0" borderId="2" xfId="0" applyFont="1" applyBorder="1" applyAlignment="1">
      <alignment horizontal="right" vertical="top" wrapText="1"/>
    </xf>
    <xf numFmtId="43" fontId="1" fillId="0" borderId="5" xfId="0" applyNumberFormat="1" applyFont="1" applyFill="1" applyBorder="1" applyAlignment="1">
      <alignment horizontal="center" vertical="top"/>
    </xf>
    <xf numFmtId="1" fontId="1" fillId="0" borderId="3" xfId="0" applyNumberFormat="1" applyFont="1" applyBorder="1" applyAlignment="1">
      <alignment horizontal="center" vertical="top"/>
    </xf>
    <xf numFmtId="43" fontId="3" fillId="0" borderId="0" xfId="0" applyNumberFormat="1" applyFont="1" applyAlignment="1">
      <alignment horizontal="right" vertical="top"/>
    </xf>
    <xf numFmtId="43" fontId="1" fillId="0" borderId="2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tabSelected="1" zoomScaleNormal="100" workbookViewId="0">
      <selection activeCell="H15" sqref="H15"/>
    </sheetView>
  </sheetViews>
  <sheetFormatPr defaultColWidth="9" defaultRowHeight="15.75"/>
  <cols>
    <col min="1" max="1" width="9" style="3"/>
    <col min="2" max="2" width="47.75" style="2" customWidth="1"/>
    <col min="3" max="3" width="18.125" style="25" customWidth="1"/>
    <col min="4" max="4" width="18.125" style="32" customWidth="1"/>
    <col min="5" max="5" width="18.125" style="22" customWidth="1"/>
    <col min="6" max="6" width="16.375" style="3" customWidth="1"/>
    <col min="7" max="7" width="15.625" style="3" customWidth="1"/>
    <col min="8" max="16384" width="9" style="3"/>
  </cols>
  <sheetData>
    <row r="1" spans="1:5" ht="54" customHeight="1">
      <c r="A1" s="43"/>
      <c r="B1" s="44"/>
      <c r="E1" s="41" t="s">
        <v>31</v>
      </c>
    </row>
    <row r="2" spans="1:5" s="16" customFormat="1" ht="18.75">
      <c r="A2" s="45" t="s">
        <v>36</v>
      </c>
      <c r="B2" s="46"/>
      <c r="C2" s="25"/>
      <c r="D2" s="32"/>
      <c r="E2" s="41"/>
    </row>
    <row r="3" spans="1:5" s="16" customFormat="1" ht="18.75">
      <c r="B3" s="17"/>
      <c r="C3" s="25"/>
      <c r="D3" s="32"/>
      <c r="E3" s="41"/>
    </row>
    <row r="4" spans="1:5" s="16" customFormat="1" ht="18.75">
      <c r="A4" s="1" t="s">
        <v>43</v>
      </c>
      <c r="B4" s="15"/>
      <c r="C4" s="25"/>
      <c r="D4" s="32"/>
      <c r="E4" s="41"/>
    </row>
    <row r="5" spans="1:5">
      <c r="A5" s="1"/>
    </row>
    <row r="6" spans="1:5">
      <c r="A6" s="48" t="s">
        <v>30</v>
      </c>
      <c r="B6" s="48"/>
      <c r="C6" s="48"/>
      <c r="D6" s="48"/>
      <c r="E6" s="48"/>
    </row>
    <row r="8" spans="1:5" s="2" customFormat="1" ht="78.75">
      <c r="A8" s="4" t="s">
        <v>1</v>
      </c>
      <c r="B8" s="4" t="s">
        <v>2</v>
      </c>
      <c r="C8" s="26" t="s">
        <v>15</v>
      </c>
      <c r="D8" s="33" t="s">
        <v>32</v>
      </c>
      <c r="E8" s="23" t="s">
        <v>16</v>
      </c>
    </row>
    <row r="9" spans="1:5" s="2" customFormat="1" ht="31.5">
      <c r="A9" s="4" t="s">
        <v>3</v>
      </c>
      <c r="B9" s="4" t="s">
        <v>4</v>
      </c>
      <c r="C9" s="26" t="s">
        <v>5</v>
      </c>
      <c r="D9" s="33" t="s">
        <v>6</v>
      </c>
      <c r="E9" s="23" t="s">
        <v>17</v>
      </c>
    </row>
    <row r="10" spans="1:5" ht="19.899999999999999" customHeight="1">
      <c r="A10" s="5" t="s">
        <v>0</v>
      </c>
      <c r="B10" s="7"/>
      <c r="C10" s="24"/>
      <c r="D10" s="34"/>
      <c r="E10" s="10"/>
    </row>
    <row r="11" spans="1:5" ht="19.899999999999999" customHeight="1">
      <c r="A11" s="6">
        <v>1</v>
      </c>
      <c r="B11" s="7" t="s">
        <v>46</v>
      </c>
      <c r="C11" s="21"/>
      <c r="D11" s="34">
        <v>19</v>
      </c>
      <c r="E11" s="10">
        <f t="shared" ref="E11:E13" si="0">C11*D11</f>
        <v>0</v>
      </c>
    </row>
    <row r="12" spans="1:5" s="19" customFormat="1" ht="19.899999999999999" customHeight="1">
      <c r="A12" s="6">
        <v>2</v>
      </c>
      <c r="B12" s="7" t="s">
        <v>12</v>
      </c>
      <c r="C12" s="21"/>
      <c r="D12" s="34">
        <v>27</v>
      </c>
      <c r="E12" s="10">
        <f t="shared" si="0"/>
        <v>0</v>
      </c>
    </row>
    <row r="13" spans="1:5" ht="19.899999999999999" customHeight="1">
      <c r="A13" s="6">
        <v>3</v>
      </c>
      <c r="B13" s="7" t="s">
        <v>39</v>
      </c>
      <c r="C13" s="21"/>
      <c r="D13" s="34">
        <v>11</v>
      </c>
      <c r="E13" s="10">
        <f t="shared" si="0"/>
        <v>0</v>
      </c>
    </row>
    <row r="14" spans="1:5" ht="19.899999999999999" customHeight="1">
      <c r="A14" s="5" t="s">
        <v>35</v>
      </c>
      <c r="B14" s="7"/>
      <c r="C14" s="24"/>
      <c r="D14" s="34"/>
      <c r="E14" s="10"/>
    </row>
    <row r="15" spans="1:5" ht="19.899999999999999" customHeight="1">
      <c r="A15" s="6">
        <v>4</v>
      </c>
      <c r="B15" s="7" t="s">
        <v>18</v>
      </c>
      <c r="C15" s="21"/>
      <c r="D15" s="34">
        <v>7</v>
      </c>
      <c r="E15" s="10">
        <f t="shared" ref="E15:E16" si="1">C15*D15</f>
        <v>0</v>
      </c>
    </row>
    <row r="16" spans="1:5" ht="19.899999999999999" customHeight="1">
      <c r="A16" s="6">
        <v>5</v>
      </c>
      <c r="B16" s="7" t="s">
        <v>19</v>
      </c>
      <c r="C16" s="21"/>
      <c r="D16" s="34">
        <v>1</v>
      </c>
      <c r="E16" s="10">
        <f t="shared" si="1"/>
        <v>0</v>
      </c>
    </row>
    <row r="17" spans="1:5" ht="19.899999999999999" customHeight="1">
      <c r="A17" s="5" t="s">
        <v>20</v>
      </c>
      <c r="B17" s="7"/>
      <c r="C17" s="24"/>
      <c r="D17" s="34"/>
      <c r="E17" s="10"/>
    </row>
    <row r="18" spans="1:5" ht="19.899999999999999" customHeight="1">
      <c r="A18" s="6">
        <v>6</v>
      </c>
      <c r="B18" s="7" t="s">
        <v>13</v>
      </c>
      <c r="C18" s="21"/>
      <c r="D18" s="34">
        <v>3</v>
      </c>
      <c r="E18" s="10">
        <f t="shared" ref="E18:E19" si="2">C18*D18</f>
        <v>0</v>
      </c>
    </row>
    <row r="19" spans="1:5" ht="19.899999999999999" customHeight="1">
      <c r="A19" s="6">
        <v>7</v>
      </c>
      <c r="B19" s="7" t="s">
        <v>14</v>
      </c>
      <c r="C19" s="21"/>
      <c r="D19" s="34">
        <v>2</v>
      </c>
      <c r="E19" s="10">
        <f t="shared" si="2"/>
        <v>0</v>
      </c>
    </row>
    <row r="20" spans="1:5" s="9" customFormat="1" ht="19.899999999999999" customHeight="1">
      <c r="A20" s="8" t="s">
        <v>7</v>
      </c>
      <c r="B20" s="38"/>
      <c r="C20" s="39"/>
      <c r="D20" s="40" t="s">
        <v>42</v>
      </c>
      <c r="E20" s="11">
        <f>SUM(E10:E19)</f>
        <v>0</v>
      </c>
    </row>
    <row r="21" spans="1:5" s="20" customFormat="1" ht="16.149999999999999" customHeight="1">
      <c r="A21" s="28"/>
      <c r="B21" s="29"/>
      <c r="C21" s="31"/>
      <c r="D21" s="35"/>
      <c r="E21" s="30"/>
    </row>
    <row r="23" spans="1:5" s="2" customFormat="1" ht="63">
      <c r="A23" s="4" t="s">
        <v>1</v>
      </c>
      <c r="B23" s="4" t="s">
        <v>8</v>
      </c>
      <c r="C23" s="26" t="s">
        <v>21</v>
      </c>
      <c r="D23" s="33" t="s">
        <v>22</v>
      </c>
      <c r="E23" s="23" t="s">
        <v>16</v>
      </c>
    </row>
    <row r="24" spans="1:5" s="27" customFormat="1" ht="31.5">
      <c r="A24" s="4" t="s">
        <v>3</v>
      </c>
      <c r="B24" s="4" t="s">
        <v>4</v>
      </c>
      <c r="C24" s="26" t="s">
        <v>5</v>
      </c>
      <c r="D24" s="33" t="s">
        <v>6</v>
      </c>
      <c r="E24" s="23" t="s">
        <v>17</v>
      </c>
    </row>
    <row r="25" spans="1:5" ht="19.899999999999999" customHeight="1">
      <c r="A25" s="6">
        <v>1</v>
      </c>
      <c r="B25" s="7" t="s">
        <v>37</v>
      </c>
      <c r="C25" s="21"/>
      <c r="D25" s="34">
        <v>1</v>
      </c>
      <c r="E25" s="10">
        <f t="shared" ref="E25:E28" si="3">C25*D25</f>
        <v>0</v>
      </c>
    </row>
    <row r="26" spans="1:5" ht="31.5">
      <c r="A26" s="6">
        <v>2</v>
      </c>
      <c r="B26" s="18" t="s">
        <v>38</v>
      </c>
      <c r="C26" s="21"/>
      <c r="D26" s="34">
        <v>1</v>
      </c>
      <c r="E26" s="10">
        <f t="shared" si="3"/>
        <v>0</v>
      </c>
    </row>
    <row r="27" spans="1:5" ht="19.899999999999999" customHeight="1">
      <c r="A27" s="6">
        <v>5</v>
      </c>
      <c r="B27" s="7" t="s">
        <v>33</v>
      </c>
      <c r="C27" s="21"/>
      <c r="D27" s="34">
        <v>2</v>
      </c>
      <c r="E27" s="10">
        <f t="shared" si="3"/>
        <v>0</v>
      </c>
    </row>
    <row r="28" spans="1:5" ht="19.899999999999999" customHeight="1">
      <c r="A28" s="6">
        <v>6</v>
      </c>
      <c r="B28" s="7" t="s">
        <v>34</v>
      </c>
      <c r="C28" s="21"/>
      <c r="D28" s="34">
        <v>1</v>
      </c>
      <c r="E28" s="10">
        <f t="shared" si="3"/>
        <v>0</v>
      </c>
    </row>
    <row r="29" spans="1:5" s="9" customFormat="1" ht="19.899999999999999" customHeight="1">
      <c r="A29" s="8" t="s">
        <v>9</v>
      </c>
      <c r="B29" s="38"/>
      <c r="C29" s="39"/>
      <c r="D29" s="40" t="s">
        <v>42</v>
      </c>
      <c r="E29" s="11">
        <f>SUM(E25:E28)</f>
        <v>0</v>
      </c>
    </row>
    <row r="32" spans="1:5" s="2" customFormat="1" ht="63">
      <c r="A32" s="4" t="s">
        <v>1</v>
      </c>
      <c r="B32" s="4" t="s">
        <v>23</v>
      </c>
      <c r="C32" s="26" t="s">
        <v>24</v>
      </c>
      <c r="D32" s="33" t="s">
        <v>25</v>
      </c>
      <c r="E32" s="23" t="s">
        <v>16</v>
      </c>
    </row>
    <row r="33" spans="1:5" s="27" customFormat="1" ht="31.5">
      <c r="A33" s="4" t="s">
        <v>3</v>
      </c>
      <c r="B33" s="4" t="s">
        <v>4</v>
      </c>
      <c r="C33" s="26" t="s">
        <v>5</v>
      </c>
      <c r="D33" s="33" t="s">
        <v>6</v>
      </c>
      <c r="E33" s="23" t="s">
        <v>17</v>
      </c>
    </row>
    <row r="34" spans="1:5" ht="19.899999999999999" customHeight="1">
      <c r="A34" s="6">
        <v>1</v>
      </c>
      <c r="B34" s="7" t="s">
        <v>10</v>
      </c>
      <c r="C34" s="21"/>
      <c r="D34" s="34">
        <v>4</v>
      </c>
      <c r="E34" s="10">
        <f t="shared" ref="E34:E36" si="4">C34*D34</f>
        <v>0</v>
      </c>
    </row>
    <row r="35" spans="1:5" ht="19.899999999999999" customHeight="1">
      <c r="A35" s="6">
        <v>2</v>
      </c>
      <c r="B35" s="7" t="s">
        <v>44</v>
      </c>
      <c r="C35" s="21"/>
      <c r="D35" s="34">
        <v>7</v>
      </c>
      <c r="E35" s="10">
        <f t="shared" si="4"/>
        <v>0</v>
      </c>
    </row>
    <row r="36" spans="1:5" ht="19.899999999999999" customHeight="1">
      <c r="A36" s="6">
        <v>3</v>
      </c>
      <c r="B36" s="7" t="s">
        <v>45</v>
      </c>
      <c r="C36" s="21"/>
      <c r="D36" s="34">
        <v>2</v>
      </c>
      <c r="E36" s="10">
        <f t="shared" si="4"/>
        <v>0</v>
      </c>
    </row>
    <row r="37" spans="1:5" s="9" customFormat="1" ht="19.899999999999999" customHeight="1">
      <c r="A37" s="8" t="s">
        <v>11</v>
      </c>
      <c r="B37" s="38"/>
      <c r="C37" s="39"/>
      <c r="D37" s="40" t="s">
        <v>42</v>
      </c>
      <c r="E37" s="11">
        <f>SUM(E34:E36)</f>
        <v>0</v>
      </c>
    </row>
    <row r="38" spans="1:5" s="13" customFormat="1" ht="19.899999999999999" customHeight="1">
      <c r="B38" s="14"/>
      <c r="C38" s="42" t="s">
        <v>27</v>
      </c>
      <c r="D38" s="36" t="s">
        <v>26</v>
      </c>
      <c r="E38" s="12">
        <f>E20+E29+E37</f>
        <v>0</v>
      </c>
    </row>
    <row r="43" spans="1:5">
      <c r="A43" s="37"/>
    </row>
    <row r="44" spans="1:5">
      <c r="A44" s="45" t="s">
        <v>40</v>
      </c>
      <c r="B44" s="45"/>
      <c r="D44" s="47" t="s">
        <v>41</v>
      </c>
      <c r="E44" s="47"/>
    </row>
    <row r="45" spans="1:5" ht="30" customHeight="1">
      <c r="A45" s="45" t="s">
        <v>29</v>
      </c>
      <c r="B45" s="45"/>
      <c r="D45" s="47" t="s">
        <v>28</v>
      </c>
      <c r="E45" s="47"/>
    </row>
  </sheetData>
  <mergeCells count="7">
    <mergeCell ref="A1:B1"/>
    <mergeCell ref="A2:B2"/>
    <mergeCell ref="D45:E45"/>
    <mergeCell ref="A45:B45"/>
    <mergeCell ref="A6:E6"/>
    <mergeCell ref="A44:B44"/>
    <mergeCell ref="D44:E44"/>
  </mergeCells>
  <pageMargins left="0.70866141732283472" right="0.70866141732283472" top="0.59055118110236227" bottom="0.3937007874015748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Formularz cenowy</vt:lpstr>
      <vt:lpstr>'Formularz cenowy'!Obszar_wydruku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Ilona Flis-Bailey</dc:creator>
  <cp:lastModifiedBy>iflis</cp:lastModifiedBy>
  <cp:lastPrinted>2019-03-07T07:02:41Z</cp:lastPrinted>
  <dcterms:created xsi:type="dcterms:W3CDTF">2011-04-06T07:13:42Z</dcterms:created>
  <dcterms:modified xsi:type="dcterms:W3CDTF">2019-03-07T07:03:01Z</dcterms:modified>
</cp:coreProperties>
</file>