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sztukowski\Desktop\Daniel_Sz_Moje dokumenty\SPRAWOZDANIA\2025\BIP sprawozdanie finansowe 2025 rok\"/>
    </mc:Choice>
  </mc:AlternateContent>
  <xr:revisionPtr revIDLastSave="0" documentId="13_ncr:1_{ACF50AFF-93C6-4BC1-8A8F-644330CFB4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Bilans" sheetId="1" r:id="rId1"/>
    <sheet name="Rachunek zysków i strat" sheetId="2" r:id="rId2"/>
    <sheet name="Zestawienie zmian w funduszu" sheetId="3" r:id="rId3"/>
    <sheet name="Informacja dodatkowa" sheetId="4" r:id="rId4"/>
  </sheets>
  <externalReferences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3" l="1"/>
  <c r="M36" i="3"/>
  <c r="O34" i="3"/>
  <c r="M34" i="3"/>
  <c r="O31" i="3"/>
  <c r="M31" i="3"/>
  <c r="O30" i="3"/>
  <c r="M30" i="3"/>
  <c r="O29" i="3"/>
  <c r="M29" i="3"/>
  <c r="O28" i="3"/>
  <c r="M28" i="3"/>
  <c r="O27" i="3"/>
  <c r="M27" i="3"/>
  <c r="O25" i="3"/>
  <c r="M25" i="3"/>
  <c r="O21" i="3"/>
  <c r="M21" i="3"/>
  <c r="O20" i="3"/>
  <c r="M20" i="3"/>
  <c r="O19" i="3"/>
  <c r="M19" i="3"/>
  <c r="O18" i="3"/>
  <c r="M18" i="3"/>
  <c r="O17" i="3"/>
  <c r="M17" i="3"/>
  <c r="M16" i="3"/>
  <c r="O14" i="3"/>
  <c r="M14" i="3"/>
  <c r="O12" i="3"/>
  <c r="M12" i="3"/>
  <c r="F7" i="3"/>
  <c r="A7" i="3"/>
  <c r="A4" i="3"/>
  <c r="M3" i="3"/>
  <c r="A3" i="3"/>
  <c r="O46" i="2"/>
  <c r="M46" i="2"/>
  <c r="O45" i="2"/>
  <c r="M45" i="2"/>
  <c r="O43" i="2"/>
  <c r="M43" i="2"/>
  <c r="O42" i="2"/>
  <c r="M42" i="2"/>
  <c r="O40" i="2"/>
  <c r="M40" i="2"/>
  <c r="O38" i="2"/>
  <c r="M38" i="2"/>
  <c r="O34" i="2"/>
  <c r="M34" i="2"/>
  <c r="O31" i="2"/>
  <c r="M31" i="2"/>
  <c r="M30" i="2"/>
  <c r="O27" i="2"/>
  <c r="M27" i="2"/>
  <c r="O26" i="2"/>
  <c r="M26" i="2"/>
  <c r="O25" i="2"/>
  <c r="M25" i="2"/>
  <c r="O15" i="2"/>
  <c r="M15" i="2"/>
  <c r="O14" i="2"/>
  <c r="M14" i="2"/>
  <c r="O13" i="2"/>
  <c r="M13" i="2"/>
  <c r="O12" i="2"/>
  <c r="M12" i="2"/>
  <c r="O11" i="2"/>
  <c r="M11" i="2"/>
  <c r="F7" i="2"/>
  <c r="A7" i="2"/>
  <c r="A4" i="2"/>
  <c r="M3" i="2"/>
  <c r="A3" i="2"/>
  <c r="F7" i="1"/>
  <c r="A7" i="1"/>
  <c r="A4" i="1"/>
  <c r="M3" i="1"/>
  <c r="A3" i="1"/>
</calcChain>
</file>

<file path=xl/sharedStrings.xml><?xml version="1.0" encoding="utf-8"?>
<sst xmlns="http://schemas.openxmlformats.org/spreadsheetml/2006/main" count="406" uniqueCount="258">
  <si>
    <t>Nazwa i adres jednostki sprawozdawczej:</t>
  </si>
  <si>
    <t>BILANS
jednostki budżetowej
lub samorządowego zakładu budżetowego
sprządzony</t>
  </si>
  <si>
    <t>Adresat:</t>
  </si>
  <si>
    <t>Numer identyfikacyjny REGON</t>
  </si>
  <si>
    <t>AKTYWA</t>
  </si>
  <si>
    <t>Stan na 
początek roku</t>
  </si>
  <si>
    <t>Stan na 
koniec roku</t>
  </si>
  <si>
    <t>PASYWA</t>
  </si>
  <si>
    <t>A.</t>
  </si>
  <si>
    <t>Aktywa trwałe</t>
  </si>
  <si>
    <t>Fundusze</t>
  </si>
  <si>
    <t>I.</t>
  </si>
  <si>
    <t>Wartości niematerialne i prawne</t>
  </si>
  <si>
    <t>Fundusz jednostki</t>
  </si>
  <si>
    <t>II.</t>
  </si>
  <si>
    <t>Rzeczowe aktywa trwałe</t>
  </si>
  <si>
    <t>Wynik finansowy netto (+,-)</t>
  </si>
  <si>
    <t>1.</t>
  </si>
  <si>
    <t>Środki trwałe</t>
  </si>
  <si>
    <t>Zysk netto (+)</t>
  </si>
  <si>
    <t>1.1.</t>
  </si>
  <si>
    <t>Grunty</t>
  </si>
  <si>
    <t>2.</t>
  </si>
  <si>
    <t>Strata netto (-)</t>
  </si>
  <si>
    <t>1.1.1</t>
  </si>
  <si>
    <t>Grunty stanowiące własność jednostki samorządu terytorialnego, przekazane w użytkowanie wieczyste innym podmiotom</t>
  </si>
  <si>
    <t>III.</t>
  </si>
  <si>
    <t>Odpisy z wyniku finansowego (nadwyżka środków obrotowych) (-)</t>
  </si>
  <si>
    <t>1.2.</t>
  </si>
  <si>
    <t>Budynki, lokale i obiekty inżynierii lądowej i wodnej</t>
  </si>
  <si>
    <t>IV.</t>
  </si>
  <si>
    <t>Fundusz mienia zlikwidowanych jednostek</t>
  </si>
  <si>
    <t>1.3.</t>
  </si>
  <si>
    <t>Urządzenia techniczne i maszyny</t>
  </si>
  <si>
    <t>B.</t>
  </si>
  <si>
    <t>Fundusze placówek</t>
  </si>
  <si>
    <t>1.4.</t>
  </si>
  <si>
    <t>Środki transportu</t>
  </si>
  <si>
    <t>C.</t>
  </si>
  <si>
    <t>Państwowe fundusze celowe</t>
  </si>
  <si>
    <t>1.5.</t>
  </si>
  <si>
    <t>Inne środki trwałe</t>
  </si>
  <si>
    <t>D.</t>
  </si>
  <si>
    <t>Zobowiązania i rezerwy na zobowiązania</t>
  </si>
  <si>
    <t>Środki trwałe w budowie (inwestycje)</t>
  </si>
  <si>
    <t>Zobowiązania długoterminowa</t>
  </si>
  <si>
    <t>3.</t>
  </si>
  <si>
    <t>Zaliczki na środki trwałe w budowie (inwestycje)</t>
  </si>
  <si>
    <t>Zobowiązania krótkoterminowe</t>
  </si>
  <si>
    <t>Należności długoterminowe</t>
  </si>
  <si>
    <t>Zobowiązania z tytułu dostaw i usług</t>
  </si>
  <si>
    <t>Długoterminowe aktywa finansowe</t>
  </si>
  <si>
    <t>Zobowiązania wobec budżetów</t>
  </si>
  <si>
    <t>Akcje i udziały</t>
  </si>
  <si>
    <t>Zobowiązania z tytułu ubezpieczeń</t>
  </si>
  <si>
    <t>Inne papiery wartościowe</t>
  </si>
  <si>
    <t>4.</t>
  </si>
  <si>
    <t>Zobowiązania z tytułu wynagrodzeń</t>
  </si>
  <si>
    <t>Inne długoterminowe aktywa finansowe</t>
  </si>
  <si>
    <t>5.</t>
  </si>
  <si>
    <t>Pozostałe zobowiązania</t>
  </si>
  <si>
    <t>V.</t>
  </si>
  <si>
    <t>Wartość mienia zlikwidowanych jednostek</t>
  </si>
  <si>
    <t>6.</t>
  </si>
  <si>
    <t>Sumy obce (depozytowe, zabezpieczenie wykonania umów)</t>
  </si>
  <si>
    <t>Aktywa obrotowe</t>
  </si>
  <si>
    <t>7.</t>
  </si>
  <si>
    <t>Rozliczenia z tytułu środków na wydatki budżetowe i z tytułu dochodów budżetowych</t>
  </si>
  <si>
    <t>Zapasy</t>
  </si>
  <si>
    <t>8.</t>
  </si>
  <si>
    <t>Fundusze specjalne</t>
  </si>
  <si>
    <t>Materiały</t>
  </si>
  <si>
    <t>8.1.</t>
  </si>
  <si>
    <t>Zakładowy Fundusz Świadczeń Socjalnych</t>
  </si>
  <si>
    <t>Półprodukty i produkty w toku</t>
  </si>
  <si>
    <t>8.2.</t>
  </si>
  <si>
    <t>Inne fundusze</t>
  </si>
  <si>
    <t>Produkty gotowe</t>
  </si>
  <si>
    <t>III</t>
  </si>
  <si>
    <t>Rezerwy na zobowiązania</t>
  </si>
  <si>
    <t>Towary</t>
  </si>
  <si>
    <t>IV</t>
  </si>
  <si>
    <t>Rozliczenia międzyokresowe</t>
  </si>
  <si>
    <t>Należności krótkoterminowe</t>
  </si>
  <si>
    <t>Należności z tytułu dostaw i usług</t>
  </si>
  <si>
    <t>Należności od budżetów</t>
  </si>
  <si>
    <t>Należności z tytułu ubezpieczeń i innych świadczeń</t>
  </si>
  <si>
    <t>Pozostałe należności</t>
  </si>
  <si>
    <t>Krótkoterminowe aktywa finansowe</t>
  </si>
  <si>
    <t>Środki pieniężne w kasie</t>
  </si>
  <si>
    <t>Środki pieniężne na rachunkach bankowych</t>
  </si>
  <si>
    <t>Środki pieniężne państwowego funduszu celowego</t>
  </si>
  <si>
    <t>Inne środki pieniężne</t>
  </si>
  <si>
    <t>Akcje lub udziały</t>
  </si>
  <si>
    <t>Inne krótkoterminowe aktywa finansowe</t>
  </si>
  <si>
    <t>Suma aktywów</t>
  </si>
  <si>
    <t>Suma pasywów</t>
  </si>
  <si>
    <t>(Główny Księgowy)</t>
  </si>
  <si>
    <t>(rok miesiąc dzień)</t>
  </si>
  <si>
    <t>(Kierownik jednostki)</t>
  </si>
  <si>
    <t xml:space="preserve">Rachunek zysków i strat jednostki
(wariant porównawczy)
</t>
  </si>
  <si>
    <t>……………………………………………………</t>
  </si>
  <si>
    <t>Stan na koniec
roku poprzedniego</t>
  </si>
  <si>
    <t>Stan na koniec
 roku bieżącego</t>
  </si>
  <si>
    <t>Przychody netto z podstawowej działalności operacyjnej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</si>
  <si>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</si>
  <si>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</si>
  <si>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</si>
  <si>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</si>
  <si>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Dotacje na finansowanie działalności podstawowej</t>
  </si>
  <si>
    <t>VI.</t>
  </si>
  <si>
    <t>Przychody z tytułu dochodów budżetowych</t>
  </si>
  <si>
    <t>Koszty działalności operacyjnej</t>
  </si>
  <si>
    <t>Amortyzacja</t>
  </si>
  <si>
    <t>Zużycie materiałów i energii</t>
  </si>
  <si>
    <t>Usługi obce</t>
  </si>
  <si>
    <t>Podatki i opłaty</t>
  </si>
  <si>
    <t>Wynagrodzenia</t>
  </si>
  <si>
    <t>Ubezpieczenia społeczne i inne świadczenia dla pracowników</t>
  </si>
  <si>
    <t>VII.</t>
  </si>
  <si>
    <t>Pozostałe koszty rodzajowe</t>
  </si>
  <si>
    <t>VIII.</t>
  </si>
  <si>
    <t>Wartość sprzedanych towarów i materiałów</t>
  </si>
  <si>
    <t>IX.</t>
  </si>
  <si>
    <t>Inne świadczenia finansowane z budżetu</t>
  </si>
  <si>
    <t>X.</t>
  </si>
  <si>
    <t>Pozostałe obciążenia</t>
  </si>
  <si>
    <t>Zysk (strata) z działalności podstawowej (A-B)</t>
  </si>
  <si>
    <t>Pozostałe przychody operacyjne</t>
  </si>
  <si>
    <t>Zysk ze zbycia niefinansowych aktywów trwałych</t>
  </si>
  <si>
    <t>Dotacje</t>
  </si>
  <si>
    <t>Inne przychody operacyjne</t>
  </si>
  <si>
    <t>E.</t>
  </si>
  <si>
    <t>Pozostałe koszty operacyjne</t>
  </si>
  <si>
    <t>Koszty inwestycji finansowanych ze środków własnych samorządowych zakładów budżetowych i dochodów jednostek budżetowych gromadzonych na wydzielonym rachunku</t>
  </si>
  <si>
    <t>F.</t>
  </si>
  <si>
    <t>Zysk (strata) z działalności operacyjnej (C+D-E)</t>
  </si>
  <si>
    <t>G.</t>
  </si>
  <si>
    <t>Przychody finansowe</t>
  </si>
  <si>
    <t>Dywidendy i udziały w zyskach</t>
  </si>
  <si>
    <t>Odsetki</t>
  </si>
  <si>
    <t>Inne</t>
  </si>
  <si>
    <t>H.</t>
  </si>
  <si>
    <t>Koszty finansowe</t>
  </si>
  <si>
    <t>Zysk (strata) brutto (F+G-H)</t>
  </si>
  <si>
    <t>J.</t>
  </si>
  <si>
    <t>Podatek dochodowy</t>
  </si>
  <si>
    <t>K.</t>
  </si>
  <si>
    <t>Pozostałe obowiązkowe zmniejszenia zysku (zwiększenia straty)</t>
  </si>
  <si>
    <t>L.</t>
  </si>
  <si>
    <t>Zysk (strata) netto (I-J-K)</t>
  </si>
  <si>
    <t>………………………………………</t>
  </si>
  <si>
    <t>………………………………………….</t>
  </si>
  <si>
    <t>…………………………………………………………………..</t>
  </si>
  <si>
    <t>(główny księgowy)</t>
  </si>
  <si>
    <t>(rok    miesiąc    dzień)</t>
  </si>
  <si>
    <t>(kierownik jednostki)</t>
  </si>
  <si>
    <t xml:space="preserve">Zestawienie zmian 
w funduszu jednostki
</t>
  </si>
  <si>
    <t>Wysłać bez pisma przewodniego</t>
  </si>
  <si>
    <t>Fundusz jednostki na początek okresu (BO)</t>
  </si>
  <si>
    <t>Zwiększenia funduszu (z tytułu)</t>
  </si>
  <si>
    <t>Zysk bilansowy za rok ubiegły</t>
  </si>
  <si>
    <t>Zrealizowane wydatki budżetowe</t>
  </si>
  <si>
    <t>Zrealizowane płatności ze środków europejskich</t>
  </si>
  <si>
    <t>Środki na inwestycje</t>
  </si>
  <si>
    <t>Aktualizacja wyceny środków trwałych</t>
  </si>
  <si>
    <t>1.6.</t>
  </si>
  <si>
    <t>Nieodpłatnie otrzymane środki trwałe i środki trwałe w budowie oraz wartości niematerialne i prawne</t>
  </si>
  <si>
    <t>1.7.</t>
  </si>
  <si>
    <t>Aktywa przejęte od zlikwidowanych lub połączonych jednostek</t>
  </si>
  <si>
    <t>1.8.</t>
  </si>
  <si>
    <t>Aktywa otrzymane w ramach centralnego zaopatrzenia</t>
  </si>
  <si>
    <t>1.9.</t>
  </si>
  <si>
    <t>Pozostałe odpisy z wyniku finansowego za rok bieżący</t>
  </si>
  <si>
    <t>1.10.</t>
  </si>
  <si>
    <t>Inne zwiększenia</t>
  </si>
  <si>
    <t>Zmniejszenia funduszu jednostki (z tytułu)</t>
  </si>
  <si>
    <t>2.1.</t>
  </si>
  <si>
    <t>Strata za rok ubiegły</t>
  </si>
  <si>
    <t>2.2.</t>
  </si>
  <si>
    <t>Zrealizowane dochody budżetowe</t>
  </si>
  <si>
    <t>2.3.</t>
  </si>
  <si>
    <t>Rozliczenie wyniku finansowego i środków obrotowych za rok ubiegły</t>
  </si>
  <si>
    <t>2.4.</t>
  </si>
  <si>
    <t>Dotacje i środki na inwestycje</t>
  </si>
  <si>
    <t>2.5.</t>
  </si>
  <si>
    <t>Aktualizacja środków trwałych</t>
  </si>
  <si>
    <t>2.6.</t>
  </si>
  <si>
    <t>Wartość sprzedanych i nieodpłatnie przekazanych środków trwałych i środków trwałych w budowie oraz wartości niematerialnych i prawnych</t>
  </si>
  <si>
    <t>2.7.</t>
  </si>
  <si>
    <t>Pasywa przejęte od zlikwidowanych lub połączonych jednostek</t>
  </si>
  <si>
    <t>2.8.</t>
  </si>
  <si>
    <t>Aktywa przekazane w ramach centralnego zaopatrzenia</t>
  </si>
  <si>
    <t>2.9.</t>
  </si>
  <si>
    <t>Inne zmiejszenia</t>
  </si>
  <si>
    <t>Fundusz jednostki na koniec okresu (BZ)</t>
  </si>
  <si>
    <t>Wynik finansowy netto za rok bieżący (+ -)</t>
  </si>
  <si>
    <t>zysk netto (+)</t>
  </si>
  <si>
    <t>strata netto (-)</t>
  </si>
  <si>
    <t>nadwyżka środków obrotowych</t>
  </si>
  <si>
    <t>Fundusz ( II +,- III )</t>
  </si>
  <si>
    <t>INFORMACJA DODATKOWA</t>
  </si>
  <si>
    <t>I</t>
  </si>
  <si>
    <t>Wprowadzenie do sprawozdania finansowego, obejmuje w szczególności:</t>
  </si>
  <si>
    <t>1.1</t>
  </si>
  <si>
    <t>nazwę jednostki</t>
  </si>
  <si>
    <t>Straż Miejska w Białymstoku</t>
  </si>
  <si>
    <t>1.2</t>
  </si>
  <si>
    <t>siedzibę jednostki</t>
  </si>
  <si>
    <t>15-399 Białystok, ul. Składowa 11</t>
  </si>
  <si>
    <t>1.3</t>
  </si>
  <si>
    <t>adres jednostki</t>
  </si>
  <si>
    <t>1.4</t>
  </si>
  <si>
    <t>podstawowy przedmiot działalności jednostki</t>
  </si>
  <si>
    <t>Straż Miejska w Białymstoku realizuje zadania w zakresie ochrony porządku publicznego wynikające z ustaw i aktów prawa miejscowego oraz inne zadania określone w statucie stanowiącym załącznik do uchwały Nr XVII/165/07 Rady Miejskiej Białegostoku z dnia 24 września 2007 r. w sprawie utworzenia jednostki budżetowej pod nazwą Straż Miejska  w Białymstoku oraz nadania jej statutu i regulaminu, zmienionej uchwałą Nr XXIX/341/08 z dnia 19 czerwca 2008 r. i uchwałą Nr LI/645/10 z dnia 21 stycznia 2010 r. (PKD 84.24.Z)</t>
  </si>
  <si>
    <t>wskazanie okresu objętego sprawozdaniem</t>
  </si>
  <si>
    <t>01.01.2025 r - 31.12.2025 r</t>
  </si>
  <si>
    <t>wskazanie, że sprawozanie finansowe zawiera dane łączne, jeżeli w skład jednostki nadrzędnej lub jednostki samorządu terytorialnego wchodzą jednostki sporządzające samodzielne sprawozdania finansowe</t>
  </si>
  <si>
    <t>NIE</t>
  </si>
  <si>
    <t>omówienie przyjętych zasad (polityki) rachunkowości, w tym metod wyceny aktywów i pasywów (także amortyzacji)</t>
  </si>
  <si>
    <t>Rokiem obrotowym jest okres 12 miesięcy od 1 stycznia do 31 grudnia każdego roku kalendarzowego. Okresami sprawozdawczymi są poszczególne miesiące, kwartały, półrocze w roku obrotowym i koniec roku.
Zakładowy plan kont: wykaz kont księgi głównej, przyjęte zasady klasyfikacji zdarzeń, zasady prowadzenia kont pomocniczych oraz ich powiązania z kontami księgi głównej zostały ujęte w polityce rachunkowości Straży Miejskiej w Białymstoku stanowiącej załącznik do Zarządzenia Nr 8/2016 Komendanta Straży Miejskiej w Białymstoku z dnia 29 czerwca 2016 r. (z późn. zm.). Księgi rachunkowe prowadzone są przy zastosowaniu technik komputerowych, zbiory ksiąg rachunkowych podlegają ochronie.
Środki trwałe oraz wartości niematerialne i prawne – w zależności od tego w jaki sposób zostały przyjęte, wycenia się według: ceny nabycia lub ceny zakupu, wartości godziwej, w wysokości określonej w decyzji o przekazaniu w sposób nieodpłatny lub w cenie rynkowej, w wartości ewidencyjnej określonej w PT. Na dzień bilansowy środki trwałe oraz wartości niematerialne i prawne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
W jednostce przyjęta jest metoda liniowa amortyzacji dla wszystkich środków trwałych. Środki trwałe w budowie wycenia się na dzień bilansowy w wysokości kosztów pozostających w bezpośrednim związku z ich nabyciem.
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</si>
  <si>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inne informacje</t>
  </si>
  <si>
    <t>nie dotyczy</t>
  </si>
  <si>
    <t>Dodatkowe informacje i objaśnienia obejmują w szczególności: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</si>
  <si>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dotychczasowej amortyzacji lub umorzenia</t>
  </si>
  <si>
    <t>dane wykazane w tabeli 1.1</t>
  </si>
  <si>
    <t>aktualną wartość rynkową środków trwałych, w tym dóbr kultury - o ile jednostka dysponuje takimi informacjami</t>
  </si>
  <si>
    <t>kwotę dokonywanych w trakcie roku obrotowego odpisów aktualizujących wartość aktywów trwałych odrębnie dla długoterminowych aktywów niefinansowych oraz długoterminowych aktywów finansowych</t>
  </si>
  <si>
    <t>wartość gruntów użytkowanych wieczyście</t>
  </si>
  <si>
    <t>wartość nieamortyzowanych  lub nieumarzanych przez jednostkę środków trwałych, używanych na podstawie umów najmu, dzierżawy i innych umów, w tym z tytułu umów leasingu</t>
  </si>
  <si>
    <t>liczbę oraz wartość posiadanych papierów wartościowych, w tym akcji i udziałów oraz dłużnych papierów wartościowych</t>
  </si>
  <si>
    <t>dane o odpisach aktualizujących wartość należności, ze wskazaniem stanu na początek roku obrotowego, zwiększeniach, wykorzystywaniu, rozwiązywanu i stanie na koniec roku obrotowego, z uwzględnieniem należności finansowych jednostek samorządu terytorialnego (stan pożyczek zagrożonych)</t>
  </si>
  <si>
    <t>dane o stanie rezerw według celu ich utworzenia na początek roku obrotowego, zwiększeniach, wykorzystaniu, rozwiązaniu i stanie końcowym</t>
  </si>
  <si>
    <t>podział zobowiązań długoterminowych według pozycji bilansu o pozostałym od dnia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</si>
  <si>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</si>
  <si>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</si>
  <si>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</si>
  <si>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</si>
  <si>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</si>
  <si>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</si>
  <si>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kwotę zobowiązań w sytuacji gdy jednostka kwalifikuje umowy leasingu zgodnie z przepisami podatkowymi (leasing operacyjny), a według przepisów o rachunkowości byłby to leasing finansowy lub zwrotny z podziałem na kwotę 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</si>
  <si>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</si>
  <si>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</si>
  <si>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</si>
  <si>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</si>
  <si>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</si>
  <si>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</si>
  <si>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</si>
  <si>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</si>
  <si>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</si>
  <si>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</si>
  <si>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 xml:space="preserve">         15 063 882,29</t>
  </si>
  <si>
    <t>1.16.</t>
  </si>
  <si>
    <t>wartość odpisów aktualizujących wartość zapisów</t>
  </si>
  <si>
    <t>koszt wytworzenia środków trwałych w budowie, w tym odsetki oraz różnice kursowe, które powiększyły koszt wytworzenia środków trwałych w budowie w roku obrotowym</t>
  </si>
  <si>
    <t>kwotę i charakter poszczególnych pozycji przychodów lub kosztów o nadzwyczajnej wartości lub które wystąpiły incydentalnie</t>
  </si>
  <si>
    <t>informację o kwocie należności z tytułu podatków realizowanych przez organy podatkowe podległe ministrowi właściwemu do spraw finansowych publicznych wykazanych w sprawozdaniu z wykonania planu dochodów budżetowych</t>
  </si>
  <si>
    <t>Inne informacje niż wymienione powyżej, jeżeli mogłyby w istotny sposób wpłynąć na ocenę sytuacji majątkowej i finansowej oraz wynik finansowy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</si>
</sst>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#\ ###\ ###\ 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P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6"/>
      <name val="Arial"/>
      <family val="2"/>
      <charset val="238"/>
    </font>
    <font>
      <sz val="9"/>
      <name val="Arial CE"/>
      <family val="2"/>
      <charset val="238"/>
    </font>
    <font>
      <sz val="8"/>
      <name val="Arial PL"/>
      <charset val="238"/>
    </font>
    <font>
      <sz val="8"/>
      <name val="Arial CE"/>
      <charset val="238"/>
    </font>
    <font>
      <sz val="7"/>
      <name val="Arial CE"/>
      <charset val="238"/>
    </font>
    <font>
      <b/>
      <sz val="10"/>
      <name val="Arial CE"/>
      <charset val="238"/>
    </font>
    <font>
      <b/>
      <sz val="8"/>
      <name val="Arial CE"/>
    </font>
    <font>
      <sz val="8"/>
      <name val="Arial CE"/>
    </font>
    <font>
      <sz val="10"/>
      <name val="Arial CE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10" xfId="0" applyNumberFormat="1" applyFont="1" applyBorder="1" applyAlignment="1">
      <alignment vertical="center" wrapText="1"/>
    </xf>
    <xf numFmtId="164" fontId="7" fillId="0" borderId="11" xfId="0" applyNumberFormat="1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44" fontId="1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6" fillId="0" borderId="6" xfId="0" applyFont="1" applyBorder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4" fontId="18" fillId="0" borderId="16" xfId="0" applyNumberFormat="1" applyFont="1" applyBorder="1" applyAlignment="1">
      <alignment horizontal="right" vertical="center"/>
    </xf>
    <xf numFmtId="4" fontId="18" fillId="0" borderId="17" xfId="0" applyNumberFormat="1" applyFont="1" applyBorder="1" applyAlignment="1">
      <alignment horizontal="right" vertical="center"/>
    </xf>
    <xf numFmtId="0" fontId="3" fillId="0" borderId="18" xfId="0" applyFont="1" applyBorder="1"/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/>
    </xf>
    <xf numFmtId="4" fontId="8" fillId="0" borderId="21" xfId="0" applyNumberFormat="1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4" fontId="18" fillId="0" borderId="19" xfId="0" applyNumberFormat="1" applyFont="1" applyBorder="1" applyAlignment="1">
      <alignment horizontal="right" vertical="center"/>
    </xf>
    <xf numFmtId="4" fontId="18" fillId="0" borderId="20" xfId="0" applyNumberFormat="1" applyFont="1" applyBorder="1" applyAlignment="1">
      <alignment horizontal="right" vertical="center"/>
    </xf>
    <xf numFmtId="0" fontId="2" fillId="0" borderId="18" xfId="0" applyFont="1" applyBorder="1"/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0" fillId="0" borderId="18" xfId="0" applyBorder="1"/>
    <xf numFmtId="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9" fillId="0" borderId="22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5\BIP%20sprawozdanie%20finansowe%202025%20rok\bilans_sm_2025_12_po__20260507_123714.xls" TargetMode="External"/><Relationship Id="rId1" Type="http://schemas.openxmlformats.org/officeDocument/2006/relationships/externalLinkPath" Target="bilans_sm_2025_12_po__20260507_12371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5\BIP%20sprawozdanie%20finansowe%202025%20rok\rach_sm_2025_12_po__20260507_123813.xls" TargetMode="External"/><Relationship Id="rId1" Type="http://schemas.openxmlformats.org/officeDocument/2006/relationships/externalLinkPath" Target="rach_sm_2025_12_po__20260507_12381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5\BIP%20sprawozdanie%20finansowe%202025%20rok\fund_sm_2025_12_po__20260507_123738.xls" TargetMode="External"/><Relationship Id="rId1" Type="http://schemas.openxmlformats.org/officeDocument/2006/relationships/externalLinkPath" Target="fund_sm_2025_12_po__20260507_12373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2025-12-31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2025-12-31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2025-12-31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8.7109375" style="38" bestFit="1" customWidth="1"/>
    <col min="14" max="14" width="9.42578125" style="38" bestFit="1" customWidth="1"/>
    <col min="15" max="15" width="8.7109375" style="38" bestFit="1" customWidth="1"/>
    <col min="16" max="16" width="10.28515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8.7109375" bestFit="1" customWidth="1"/>
    <col min="270" max="270" width="9.42578125" bestFit="1" customWidth="1"/>
    <col min="271" max="271" width="8.7109375" bestFit="1" customWidth="1"/>
    <col min="272" max="272" width="10.28515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8.7109375" bestFit="1" customWidth="1"/>
    <col min="526" max="526" width="9.42578125" bestFit="1" customWidth="1"/>
    <col min="527" max="527" width="8.7109375" bestFit="1" customWidth="1"/>
    <col min="528" max="528" width="10.28515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8.7109375" bestFit="1" customWidth="1"/>
    <col min="782" max="782" width="9.42578125" bestFit="1" customWidth="1"/>
    <col min="783" max="783" width="8.7109375" bestFit="1" customWidth="1"/>
    <col min="784" max="784" width="10.28515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8.7109375" bestFit="1" customWidth="1"/>
    <col min="1038" max="1038" width="9.42578125" bestFit="1" customWidth="1"/>
    <col min="1039" max="1039" width="8.7109375" bestFit="1" customWidth="1"/>
    <col min="1040" max="1040" width="10.28515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8.7109375" bestFit="1" customWidth="1"/>
    <col min="1294" max="1294" width="9.42578125" bestFit="1" customWidth="1"/>
    <col min="1295" max="1295" width="8.7109375" bestFit="1" customWidth="1"/>
    <col min="1296" max="1296" width="10.28515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8.7109375" bestFit="1" customWidth="1"/>
    <col min="1550" max="1550" width="9.42578125" bestFit="1" customWidth="1"/>
    <col min="1551" max="1551" width="8.7109375" bestFit="1" customWidth="1"/>
    <col min="1552" max="1552" width="10.28515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8.7109375" bestFit="1" customWidth="1"/>
    <col min="1806" max="1806" width="9.42578125" bestFit="1" customWidth="1"/>
    <col min="1807" max="1807" width="8.7109375" bestFit="1" customWidth="1"/>
    <col min="1808" max="1808" width="10.28515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8.7109375" bestFit="1" customWidth="1"/>
    <col min="2062" max="2062" width="9.42578125" bestFit="1" customWidth="1"/>
    <col min="2063" max="2063" width="8.7109375" bestFit="1" customWidth="1"/>
    <col min="2064" max="2064" width="10.28515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8.7109375" bestFit="1" customWidth="1"/>
    <col min="2318" max="2318" width="9.42578125" bestFit="1" customWidth="1"/>
    <col min="2319" max="2319" width="8.7109375" bestFit="1" customWidth="1"/>
    <col min="2320" max="2320" width="10.28515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8.7109375" bestFit="1" customWidth="1"/>
    <col min="2574" max="2574" width="9.42578125" bestFit="1" customWidth="1"/>
    <col min="2575" max="2575" width="8.7109375" bestFit="1" customWidth="1"/>
    <col min="2576" max="2576" width="10.28515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8.7109375" bestFit="1" customWidth="1"/>
    <col min="2830" max="2830" width="9.42578125" bestFit="1" customWidth="1"/>
    <col min="2831" max="2831" width="8.7109375" bestFit="1" customWidth="1"/>
    <col min="2832" max="2832" width="10.28515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8.7109375" bestFit="1" customWidth="1"/>
    <col min="3086" max="3086" width="9.42578125" bestFit="1" customWidth="1"/>
    <col min="3087" max="3087" width="8.7109375" bestFit="1" customWidth="1"/>
    <col min="3088" max="3088" width="10.28515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8.7109375" bestFit="1" customWidth="1"/>
    <col min="3342" max="3342" width="9.42578125" bestFit="1" customWidth="1"/>
    <col min="3343" max="3343" width="8.7109375" bestFit="1" customWidth="1"/>
    <col min="3344" max="3344" width="10.28515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8.7109375" bestFit="1" customWidth="1"/>
    <col min="3598" max="3598" width="9.42578125" bestFit="1" customWidth="1"/>
    <col min="3599" max="3599" width="8.7109375" bestFit="1" customWidth="1"/>
    <col min="3600" max="3600" width="10.28515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8.7109375" bestFit="1" customWidth="1"/>
    <col min="3854" max="3854" width="9.42578125" bestFit="1" customWidth="1"/>
    <col min="3855" max="3855" width="8.7109375" bestFit="1" customWidth="1"/>
    <col min="3856" max="3856" width="10.28515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8.7109375" bestFit="1" customWidth="1"/>
    <col min="4110" max="4110" width="9.42578125" bestFit="1" customWidth="1"/>
    <col min="4111" max="4111" width="8.7109375" bestFit="1" customWidth="1"/>
    <col min="4112" max="4112" width="10.28515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8.7109375" bestFit="1" customWidth="1"/>
    <col min="4366" max="4366" width="9.42578125" bestFit="1" customWidth="1"/>
    <col min="4367" max="4367" width="8.7109375" bestFit="1" customWidth="1"/>
    <col min="4368" max="4368" width="10.28515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8.7109375" bestFit="1" customWidth="1"/>
    <col min="4622" max="4622" width="9.42578125" bestFit="1" customWidth="1"/>
    <col min="4623" max="4623" width="8.7109375" bestFit="1" customWidth="1"/>
    <col min="4624" max="4624" width="10.28515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8.7109375" bestFit="1" customWidth="1"/>
    <col min="4878" max="4878" width="9.42578125" bestFit="1" customWidth="1"/>
    <col min="4879" max="4879" width="8.7109375" bestFit="1" customWidth="1"/>
    <col min="4880" max="4880" width="10.28515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8.7109375" bestFit="1" customWidth="1"/>
    <col min="5134" max="5134" width="9.42578125" bestFit="1" customWidth="1"/>
    <col min="5135" max="5135" width="8.7109375" bestFit="1" customWidth="1"/>
    <col min="5136" max="5136" width="10.28515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8.7109375" bestFit="1" customWidth="1"/>
    <col min="5390" max="5390" width="9.42578125" bestFit="1" customWidth="1"/>
    <col min="5391" max="5391" width="8.7109375" bestFit="1" customWidth="1"/>
    <col min="5392" max="5392" width="10.28515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8.7109375" bestFit="1" customWidth="1"/>
    <col min="5646" max="5646" width="9.42578125" bestFit="1" customWidth="1"/>
    <col min="5647" max="5647" width="8.7109375" bestFit="1" customWidth="1"/>
    <col min="5648" max="5648" width="10.28515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8.7109375" bestFit="1" customWidth="1"/>
    <col min="5902" max="5902" width="9.42578125" bestFit="1" customWidth="1"/>
    <col min="5903" max="5903" width="8.7109375" bestFit="1" customWidth="1"/>
    <col min="5904" max="5904" width="10.28515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8.7109375" bestFit="1" customWidth="1"/>
    <col min="6158" max="6158" width="9.42578125" bestFit="1" customWidth="1"/>
    <col min="6159" max="6159" width="8.7109375" bestFit="1" customWidth="1"/>
    <col min="6160" max="6160" width="10.28515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8.7109375" bestFit="1" customWidth="1"/>
    <col min="6414" max="6414" width="9.42578125" bestFit="1" customWidth="1"/>
    <col min="6415" max="6415" width="8.7109375" bestFit="1" customWidth="1"/>
    <col min="6416" max="6416" width="10.28515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8.7109375" bestFit="1" customWidth="1"/>
    <col min="6670" max="6670" width="9.42578125" bestFit="1" customWidth="1"/>
    <col min="6671" max="6671" width="8.7109375" bestFit="1" customWidth="1"/>
    <col min="6672" max="6672" width="10.28515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8.7109375" bestFit="1" customWidth="1"/>
    <col min="6926" max="6926" width="9.42578125" bestFit="1" customWidth="1"/>
    <col min="6927" max="6927" width="8.7109375" bestFit="1" customWidth="1"/>
    <col min="6928" max="6928" width="10.28515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8.7109375" bestFit="1" customWidth="1"/>
    <col min="7182" max="7182" width="9.42578125" bestFit="1" customWidth="1"/>
    <col min="7183" max="7183" width="8.7109375" bestFit="1" customWidth="1"/>
    <col min="7184" max="7184" width="10.28515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8.7109375" bestFit="1" customWidth="1"/>
    <col min="7438" max="7438" width="9.42578125" bestFit="1" customWidth="1"/>
    <col min="7439" max="7439" width="8.7109375" bestFit="1" customWidth="1"/>
    <col min="7440" max="7440" width="10.28515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8.7109375" bestFit="1" customWidth="1"/>
    <col min="7694" max="7694" width="9.42578125" bestFit="1" customWidth="1"/>
    <col min="7695" max="7695" width="8.7109375" bestFit="1" customWidth="1"/>
    <col min="7696" max="7696" width="10.28515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8.7109375" bestFit="1" customWidth="1"/>
    <col min="7950" max="7950" width="9.42578125" bestFit="1" customWidth="1"/>
    <col min="7951" max="7951" width="8.7109375" bestFit="1" customWidth="1"/>
    <col min="7952" max="7952" width="10.28515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8.7109375" bestFit="1" customWidth="1"/>
    <col min="8206" max="8206" width="9.42578125" bestFit="1" customWidth="1"/>
    <col min="8207" max="8207" width="8.7109375" bestFit="1" customWidth="1"/>
    <col min="8208" max="8208" width="10.28515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8.7109375" bestFit="1" customWidth="1"/>
    <col min="8462" max="8462" width="9.42578125" bestFit="1" customWidth="1"/>
    <col min="8463" max="8463" width="8.7109375" bestFit="1" customWidth="1"/>
    <col min="8464" max="8464" width="10.28515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8.7109375" bestFit="1" customWidth="1"/>
    <col min="8718" max="8718" width="9.42578125" bestFit="1" customWidth="1"/>
    <col min="8719" max="8719" width="8.7109375" bestFit="1" customWidth="1"/>
    <col min="8720" max="8720" width="10.28515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8.7109375" bestFit="1" customWidth="1"/>
    <col min="8974" max="8974" width="9.42578125" bestFit="1" customWidth="1"/>
    <col min="8975" max="8975" width="8.7109375" bestFit="1" customWidth="1"/>
    <col min="8976" max="8976" width="10.28515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8.7109375" bestFit="1" customWidth="1"/>
    <col min="9230" max="9230" width="9.42578125" bestFit="1" customWidth="1"/>
    <col min="9231" max="9231" width="8.7109375" bestFit="1" customWidth="1"/>
    <col min="9232" max="9232" width="10.28515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8.7109375" bestFit="1" customWidth="1"/>
    <col min="9486" max="9486" width="9.42578125" bestFit="1" customWidth="1"/>
    <col min="9487" max="9487" width="8.7109375" bestFit="1" customWidth="1"/>
    <col min="9488" max="9488" width="10.28515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8.7109375" bestFit="1" customWidth="1"/>
    <col min="9742" max="9742" width="9.42578125" bestFit="1" customWidth="1"/>
    <col min="9743" max="9743" width="8.7109375" bestFit="1" customWidth="1"/>
    <col min="9744" max="9744" width="10.28515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8.7109375" bestFit="1" customWidth="1"/>
    <col min="9998" max="9998" width="9.42578125" bestFit="1" customWidth="1"/>
    <col min="9999" max="9999" width="8.7109375" bestFit="1" customWidth="1"/>
    <col min="10000" max="10000" width="10.28515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8.7109375" bestFit="1" customWidth="1"/>
    <col min="10254" max="10254" width="9.42578125" bestFit="1" customWidth="1"/>
    <col min="10255" max="10255" width="8.7109375" bestFit="1" customWidth="1"/>
    <col min="10256" max="10256" width="10.28515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8.7109375" bestFit="1" customWidth="1"/>
    <col min="10510" max="10510" width="9.42578125" bestFit="1" customWidth="1"/>
    <col min="10511" max="10511" width="8.7109375" bestFit="1" customWidth="1"/>
    <col min="10512" max="10512" width="10.28515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8.7109375" bestFit="1" customWidth="1"/>
    <col min="10766" max="10766" width="9.42578125" bestFit="1" customWidth="1"/>
    <col min="10767" max="10767" width="8.7109375" bestFit="1" customWidth="1"/>
    <col min="10768" max="10768" width="10.28515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8.7109375" bestFit="1" customWidth="1"/>
    <col min="11022" max="11022" width="9.42578125" bestFit="1" customWidth="1"/>
    <col min="11023" max="11023" width="8.7109375" bestFit="1" customWidth="1"/>
    <col min="11024" max="11024" width="10.28515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8.7109375" bestFit="1" customWidth="1"/>
    <col min="11278" max="11278" width="9.42578125" bestFit="1" customWidth="1"/>
    <col min="11279" max="11279" width="8.7109375" bestFit="1" customWidth="1"/>
    <col min="11280" max="11280" width="10.28515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8.7109375" bestFit="1" customWidth="1"/>
    <col min="11534" max="11534" width="9.42578125" bestFit="1" customWidth="1"/>
    <col min="11535" max="11535" width="8.7109375" bestFit="1" customWidth="1"/>
    <col min="11536" max="11536" width="10.28515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8.7109375" bestFit="1" customWidth="1"/>
    <col min="11790" max="11790" width="9.42578125" bestFit="1" customWidth="1"/>
    <col min="11791" max="11791" width="8.7109375" bestFit="1" customWidth="1"/>
    <col min="11792" max="11792" width="10.28515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8.7109375" bestFit="1" customWidth="1"/>
    <col min="12046" max="12046" width="9.42578125" bestFit="1" customWidth="1"/>
    <col min="12047" max="12047" width="8.7109375" bestFit="1" customWidth="1"/>
    <col min="12048" max="12048" width="10.28515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8.7109375" bestFit="1" customWidth="1"/>
    <col min="12302" max="12302" width="9.42578125" bestFit="1" customWidth="1"/>
    <col min="12303" max="12303" width="8.7109375" bestFit="1" customWidth="1"/>
    <col min="12304" max="12304" width="10.28515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8.7109375" bestFit="1" customWidth="1"/>
    <col min="12558" max="12558" width="9.42578125" bestFit="1" customWidth="1"/>
    <col min="12559" max="12559" width="8.7109375" bestFit="1" customWidth="1"/>
    <col min="12560" max="12560" width="10.28515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8.7109375" bestFit="1" customWidth="1"/>
    <col min="12814" max="12814" width="9.42578125" bestFit="1" customWidth="1"/>
    <col min="12815" max="12815" width="8.7109375" bestFit="1" customWidth="1"/>
    <col min="12816" max="12816" width="10.28515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8.7109375" bestFit="1" customWidth="1"/>
    <col min="13070" max="13070" width="9.42578125" bestFit="1" customWidth="1"/>
    <col min="13071" max="13071" width="8.7109375" bestFit="1" customWidth="1"/>
    <col min="13072" max="13072" width="10.28515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8.7109375" bestFit="1" customWidth="1"/>
    <col min="13326" max="13326" width="9.42578125" bestFit="1" customWidth="1"/>
    <col min="13327" max="13327" width="8.7109375" bestFit="1" customWidth="1"/>
    <col min="13328" max="13328" width="10.28515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8.7109375" bestFit="1" customWidth="1"/>
    <col min="13582" max="13582" width="9.42578125" bestFit="1" customWidth="1"/>
    <col min="13583" max="13583" width="8.7109375" bestFit="1" customWidth="1"/>
    <col min="13584" max="13584" width="10.28515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8.7109375" bestFit="1" customWidth="1"/>
    <col min="13838" max="13838" width="9.42578125" bestFit="1" customWidth="1"/>
    <col min="13839" max="13839" width="8.7109375" bestFit="1" customWidth="1"/>
    <col min="13840" max="13840" width="10.28515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8.7109375" bestFit="1" customWidth="1"/>
    <col min="14094" max="14094" width="9.42578125" bestFit="1" customWidth="1"/>
    <col min="14095" max="14095" width="8.7109375" bestFit="1" customWidth="1"/>
    <col min="14096" max="14096" width="10.28515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8.7109375" bestFit="1" customWidth="1"/>
    <col min="14350" max="14350" width="9.42578125" bestFit="1" customWidth="1"/>
    <col min="14351" max="14351" width="8.7109375" bestFit="1" customWidth="1"/>
    <col min="14352" max="14352" width="10.28515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8.7109375" bestFit="1" customWidth="1"/>
    <col min="14606" max="14606" width="9.42578125" bestFit="1" customWidth="1"/>
    <col min="14607" max="14607" width="8.7109375" bestFit="1" customWidth="1"/>
    <col min="14608" max="14608" width="10.28515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8.7109375" bestFit="1" customWidth="1"/>
    <col min="14862" max="14862" width="9.42578125" bestFit="1" customWidth="1"/>
    <col min="14863" max="14863" width="8.7109375" bestFit="1" customWidth="1"/>
    <col min="14864" max="14864" width="10.28515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8.7109375" bestFit="1" customWidth="1"/>
    <col min="15118" max="15118" width="9.42578125" bestFit="1" customWidth="1"/>
    <col min="15119" max="15119" width="8.7109375" bestFit="1" customWidth="1"/>
    <col min="15120" max="15120" width="10.28515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8.7109375" bestFit="1" customWidth="1"/>
    <col min="15374" max="15374" width="9.42578125" bestFit="1" customWidth="1"/>
    <col min="15375" max="15375" width="8.7109375" bestFit="1" customWidth="1"/>
    <col min="15376" max="15376" width="10.28515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8.7109375" bestFit="1" customWidth="1"/>
    <col min="15630" max="15630" width="9.42578125" bestFit="1" customWidth="1"/>
    <col min="15631" max="15631" width="8.7109375" bestFit="1" customWidth="1"/>
    <col min="15632" max="15632" width="10.28515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8.7109375" bestFit="1" customWidth="1"/>
    <col min="15886" max="15886" width="9.42578125" bestFit="1" customWidth="1"/>
    <col min="15887" max="15887" width="8.7109375" bestFit="1" customWidth="1"/>
    <col min="15888" max="15888" width="10.28515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8.7109375" bestFit="1" customWidth="1"/>
    <col min="16142" max="16142" width="9.42578125" bestFit="1" customWidth="1"/>
    <col min="16143" max="16143" width="8.7109375" bestFit="1" customWidth="1"/>
    <col min="16144" max="16144" width="10.28515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[1]Dane!C9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[1]Dane!C20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[1]Dane!C10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[1]Dane!C21</f>
        <v>200175012</v>
      </c>
      <c r="B7" s="15"/>
      <c r="C7" s="15"/>
      <c r="D7" s="15"/>
      <c r="E7" s="16"/>
      <c r="F7" s="20" t="str">
        <f>CONCATENATE("na dzień: ",TEXT([1]Dane!C4,"RRRR-MM-DD"))</f>
        <v>na dzień: 2025-12-31</v>
      </c>
      <c r="G7" s="26"/>
      <c r="H7" s="26"/>
      <c r="I7" s="26"/>
      <c r="J7" s="26"/>
      <c r="K7" s="26"/>
      <c r="L7" s="27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28"/>
      <c r="G8" s="26"/>
      <c r="H8" s="26"/>
      <c r="I8" s="26"/>
      <c r="J8" s="26"/>
      <c r="K8" s="26"/>
      <c r="L8" s="27"/>
      <c r="M8" s="17"/>
      <c r="N8" s="18"/>
      <c r="O8" s="18"/>
      <c r="P8" s="19"/>
      <c r="U8" s="25"/>
    </row>
    <row r="9" spans="1:21" s="3" customFormat="1" ht="36.75" customHeight="1" thickBot="1">
      <c r="A9" s="29" t="s">
        <v>4</v>
      </c>
      <c r="B9" s="30"/>
      <c r="C9" s="30"/>
      <c r="D9" s="31"/>
      <c r="E9" s="29" t="s">
        <v>5</v>
      </c>
      <c r="F9" s="31"/>
      <c r="G9" s="29" t="s">
        <v>6</v>
      </c>
      <c r="H9" s="31"/>
      <c r="I9" s="29" t="s">
        <v>7</v>
      </c>
      <c r="J9" s="30"/>
      <c r="K9" s="30"/>
      <c r="L9" s="31"/>
      <c r="M9" s="32" t="s">
        <v>5</v>
      </c>
      <c r="N9" s="31"/>
      <c r="O9" s="29" t="s">
        <v>6</v>
      </c>
      <c r="P9" s="31"/>
      <c r="U9" s="25"/>
    </row>
    <row r="10" spans="1:21" s="3" customFormat="1" ht="16.5" customHeight="1">
      <c r="A10" s="33" t="s">
        <v>8</v>
      </c>
      <c r="B10" s="34" t="s">
        <v>9</v>
      </c>
      <c r="C10" s="35"/>
      <c r="D10" s="36"/>
      <c r="E10" s="34">
        <v>1365838.48</v>
      </c>
      <c r="F10" s="36"/>
      <c r="G10" s="34">
        <v>964511.49</v>
      </c>
      <c r="H10" s="36"/>
      <c r="I10" s="33" t="s">
        <v>8</v>
      </c>
      <c r="J10" s="34" t="s">
        <v>10</v>
      </c>
      <c r="K10" s="35"/>
      <c r="L10" s="36"/>
      <c r="M10" s="34">
        <v>-29019.73</v>
      </c>
      <c r="N10" s="36"/>
      <c r="O10" s="34">
        <v>-704404.74</v>
      </c>
      <c r="P10" s="36"/>
      <c r="U10" s="25"/>
    </row>
    <row r="11" spans="1:21" s="37" customFormat="1" ht="16.5" customHeight="1">
      <c r="A11" s="33" t="s">
        <v>11</v>
      </c>
      <c r="B11" s="34" t="s">
        <v>12</v>
      </c>
      <c r="C11" s="35"/>
      <c r="D11" s="36"/>
      <c r="E11" s="34">
        <v>0</v>
      </c>
      <c r="F11" s="36"/>
      <c r="G11" s="34">
        <v>0</v>
      </c>
      <c r="H11" s="36"/>
      <c r="I11" s="33" t="s">
        <v>11</v>
      </c>
      <c r="J11" s="34" t="s">
        <v>13</v>
      </c>
      <c r="K11" s="35"/>
      <c r="L11" s="36"/>
      <c r="M11" s="34">
        <v>15190027.9</v>
      </c>
      <c r="N11" s="36"/>
      <c r="O11" s="34">
        <v>17389263.539999999</v>
      </c>
      <c r="P11" s="36"/>
      <c r="U11" s="38"/>
    </row>
    <row r="12" spans="1:21" s="37" customFormat="1" ht="16.5" customHeight="1">
      <c r="A12" s="33" t="s">
        <v>14</v>
      </c>
      <c r="B12" s="34" t="s">
        <v>15</v>
      </c>
      <c r="C12" s="35"/>
      <c r="D12" s="36"/>
      <c r="E12" s="34">
        <v>1365838.48</v>
      </c>
      <c r="F12" s="36"/>
      <c r="G12" s="34">
        <v>964511.49</v>
      </c>
      <c r="H12" s="36"/>
      <c r="I12" s="33" t="s">
        <v>14</v>
      </c>
      <c r="J12" s="34" t="s">
        <v>16</v>
      </c>
      <c r="K12" s="35"/>
      <c r="L12" s="36"/>
      <c r="M12" s="34">
        <v>-15219047.630000001</v>
      </c>
      <c r="N12" s="36"/>
      <c r="O12" s="34">
        <v>-18093668.280000001</v>
      </c>
      <c r="P12" s="36"/>
      <c r="U12" s="39"/>
    </row>
    <row r="13" spans="1:21" s="37" customFormat="1" ht="19.5" customHeight="1">
      <c r="A13" s="33" t="s">
        <v>17</v>
      </c>
      <c r="B13" s="34" t="s">
        <v>18</v>
      </c>
      <c r="C13" s="35"/>
      <c r="D13" s="36"/>
      <c r="E13" s="34">
        <v>1365838.48</v>
      </c>
      <c r="F13" s="36"/>
      <c r="G13" s="34">
        <v>964511.49</v>
      </c>
      <c r="H13" s="36"/>
      <c r="I13" s="33" t="s">
        <v>17</v>
      </c>
      <c r="J13" s="34" t="s">
        <v>19</v>
      </c>
      <c r="K13" s="35"/>
      <c r="L13" s="36"/>
      <c r="M13" s="34">
        <v>0</v>
      </c>
      <c r="N13" s="36"/>
      <c r="O13" s="34">
        <v>0</v>
      </c>
      <c r="P13" s="36"/>
      <c r="U13" s="39"/>
    </row>
    <row r="14" spans="1:21" s="37" customFormat="1" ht="24" customHeight="1">
      <c r="A14" s="33" t="s">
        <v>20</v>
      </c>
      <c r="B14" s="34" t="s">
        <v>21</v>
      </c>
      <c r="C14" s="35"/>
      <c r="D14" s="36"/>
      <c r="E14" s="34">
        <v>0</v>
      </c>
      <c r="F14" s="36"/>
      <c r="G14" s="34">
        <v>0</v>
      </c>
      <c r="H14" s="36"/>
      <c r="I14" s="33" t="s">
        <v>22</v>
      </c>
      <c r="J14" s="34" t="s">
        <v>23</v>
      </c>
      <c r="K14" s="35"/>
      <c r="L14" s="36"/>
      <c r="M14" s="34">
        <v>-15219047.630000001</v>
      </c>
      <c r="N14" s="36"/>
      <c r="O14" s="34">
        <v>-18093668.280000001</v>
      </c>
      <c r="P14" s="36"/>
      <c r="U14" s="38"/>
    </row>
    <row r="15" spans="1:21" s="37" customFormat="1" ht="63.75" customHeight="1">
      <c r="A15" s="33" t="s">
        <v>24</v>
      </c>
      <c r="B15" s="34" t="s">
        <v>25</v>
      </c>
      <c r="C15" s="35"/>
      <c r="D15" s="36"/>
      <c r="E15" s="34">
        <v>0</v>
      </c>
      <c r="F15" s="36"/>
      <c r="G15" s="34">
        <v>0</v>
      </c>
      <c r="H15" s="36"/>
      <c r="I15" s="33" t="s">
        <v>26</v>
      </c>
      <c r="J15" s="34" t="s">
        <v>27</v>
      </c>
      <c r="K15" s="35"/>
      <c r="L15" s="36"/>
      <c r="M15" s="34">
        <v>0</v>
      </c>
      <c r="N15" s="36"/>
      <c r="O15" s="34">
        <v>0</v>
      </c>
      <c r="P15" s="36"/>
      <c r="U15" s="38"/>
    </row>
    <row r="16" spans="1:21" ht="38.25" customHeight="1">
      <c r="A16" s="33" t="s">
        <v>28</v>
      </c>
      <c r="B16" s="34" t="s">
        <v>29</v>
      </c>
      <c r="C16" s="35"/>
      <c r="D16" s="36"/>
      <c r="E16" s="34">
        <v>0</v>
      </c>
      <c r="F16" s="36"/>
      <c r="G16" s="34">
        <v>0</v>
      </c>
      <c r="H16" s="36"/>
      <c r="I16" s="33" t="s">
        <v>30</v>
      </c>
      <c r="J16" s="34" t="s">
        <v>31</v>
      </c>
      <c r="K16" s="35"/>
      <c r="L16" s="36"/>
      <c r="M16" s="34">
        <v>0</v>
      </c>
      <c r="N16" s="36"/>
      <c r="O16" s="34">
        <v>0</v>
      </c>
      <c r="P16" s="36"/>
    </row>
    <row r="17" spans="1:35" ht="33.75" customHeight="1">
      <c r="A17" s="33" t="s">
        <v>32</v>
      </c>
      <c r="B17" s="34" t="s">
        <v>33</v>
      </c>
      <c r="C17" s="35"/>
      <c r="D17" s="36"/>
      <c r="E17" s="34">
        <v>144086.51</v>
      </c>
      <c r="F17" s="36"/>
      <c r="G17" s="34">
        <v>82049.03</v>
      </c>
      <c r="H17" s="36"/>
      <c r="I17" s="33" t="s">
        <v>34</v>
      </c>
      <c r="J17" s="34" t="s">
        <v>35</v>
      </c>
      <c r="K17" s="35"/>
      <c r="L17" s="36"/>
      <c r="M17" s="34">
        <v>0</v>
      </c>
      <c r="N17" s="36"/>
      <c r="O17" s="34">
        <v>0</v>
      </c>
      <c r="P17" s="36"/>
    </row>
    <row r="18" spans="1:35" ht="24" customHeight="1">
      <c r="A18" s="33" t="s">
        <v>36</v>
      </c>
      <c r="B18" s="34" t="s">
        <v>37</v>
      </c>
      <c r="C18" s="35"/>
      <c r="D18" s="36"/>
      <c r="E18" s="34">
        <v>1212056.71</v>
      </c>
      <c r="F18" s="36"/>
      <c r="G18" s="34">
        <v>882462.46</v>
      </c>
      <c r="H18" s="36"/>
      <c r="I18" s="33" t="s">
        <v>38</v>
      </c>
      <c r="J18" s="34" t="s">
        <v>39</v>
      </c>
      <c r="K18" s="35"/>
      <c r="L18" s="36"/>
      <c r="M18" s="34">
        <v>0</v>
      </c>
      <c r="N18" s="36"/>
      <c r="O18" s="34">
        <v>0</v>
      </c>
      <c r="P18" s="36"/>
      <c r="Q18"/>
      <c r="R18"/>
      <c r="S18"/>
    </row>
    <row r="19" spans="1:35" ht="27.75" customHeight="1">
      <c r="A19" s="33" t="s">
        <v>40</v>
      </c>
      <c r="B19" s="34" t="s">
        <v>41</v>
      </c>
      <c r="C19" s="35"/>
      <c r="D19" s="36"/>
      <c r="E19" s="34">
        <v>9695.26</v>
      </c>
      <c r="F19" s="36"/>
      <c r="G19" s="34">
        <v>0</v>
      </c>
      <c r="H19" s="36"/>
      <c r="I19" s="33" t="s">
        <v>42</v>
      </c>
      <c r="J19" s="34" t="s">
        <v>43</v>
      </c>
      <c r="K19" s="35"/>
      <c r="L19" s="36"/>
      <c r="M19" s="34">
        <v>1565560.25</v>
      </c>
      <c r="N19" s="36"/>
      <c r="O19" s="34">
        <v>1893425.67</v>
      </c>
      <c r="P19" s="36"/>
      <c r="Q19"/>
      <c r="R19"/>
      <c r="S19"/>
    </row>
    <row r="20" spans="1:35" ht="31.5" customHeight="1">
      <c r="A20" s="33" t="s">
        <v>22</v>
      </c>
      <c r="B20" s="34" t="s">
        <v>44</v>
      </c>
      <c r="C20" s="35"/>
      <c r="D20" s="36"/>
      <c r="E20" s="34">
        <v>0</v>
      </c>
      <c r="F20" s="36"/>
      <c r="G20" s="34">
        <v>0</v>
      </c>
      <c r="H20" s="36"/>
      <c r="I20" s="33" t="s">
        <v>11</v>
      </c>
      <c r="J20" s="34" t="s">
        <v>45</v>
      </c>
      <c r="K20" s="35"/>
      <c r="L20" s="36"/>
      <c r="M20" s="34">
        <v>0</v>
      </c>
      <c r="N20" s="36"/>
      <c r="O20" s="34">
        <v>0</v>
      </c>
      <c r="P20" s="36"/>
      <c r="Q20"/>
      <c r="R20"/>
      <c r="S20"/>
    </row>
    <row r="21" spans="1:35" ht="32.25" customHeight="1">
      <c r="A21" s="33" t="s">
        <v>46</v>
      </c>
      <c r="B21" s="34" t="s">
        <v>47</v>
      </c>
      <c r="C21" s="35"/>
      <c r="D21" s="36"/>
      <c r="E21" s="34">
        <v>0</v>
      </c>
      <c r="F21" s="36"/>
      <c r="G21" s="34">
        <v>0</v>
      </c>
      <c r="H21" s="36"/>
      <c r="I21" s="33" t="s">
        <v>14</v>
      </c>
      <c r="J21" s="34" t="s">
        <v>48</v>
      </c>
      <c r="K21" s="35"/>
      <c r="L21" s="36"/>
      <c r="M21" s="34">
        <v>1565560.25</v>
      </c>
      <c r="N21" s="36"/>
      <c r="O21" s="34">
        <v>1893425.67</v>
      </c>
      <c r="P21" s="36"/>
      <c r="Q21"/>
      <c r="R21"/>
      <c r="S21"/>
    </row>
    <row r="22" spans="1:35" ht="27" customHeight="1">
      <c r="A22" s="33" t="s">
        <v>26</v>
      </c>
      <c r="B22" s="34" t="s">
        <v>49</v>
      </c>
      <c r="C22" s="35"/>
      <c r="D22" s="36"/>
      <c r="E22" s="34">
        <v>0</v>
      </c>
      <c r="F22" s="36"/>
      <c r="G22" s="34">
        <v>0</v>
      </c>
      <c r="H22" s="36"/>
      <c r="I22" s="33" t="s">
        <v>17</v>
      </c>
      <c r="J22" s="34" t="s">
        <v>50</v>
      </c>
      <c r="K22" s="35"/>
      <c r="L22" s="36"/>
      <c r="M22" s="34">
        <v>11880.47</v>
      </c>
      <c r="N22" s="36"/>
      <c r="O22" s="34">
        <v>12295.44</v>
      </c>
      <c r="P22" s="36"/>
      <c r="Q22"/>
      <c r="R22"/>
      <c r="S22"/>
    </row>
    <row r="23" spans="1:35" ht="30" customHeight="1">
      <c r="A23" s="33" t="s">
        <v>30</v>
      </c>
      <c r="B23" s="34" t="s">
        <v>51</v>
      </c>
      <c r="C23" s="35"/>
      <c r="D23" s="36"/>
      <c r="E23" s="34">
        <v>0</v>
      </c>
      <c r="F23" s="36"/>
      <c r="G23" s="34">
        <v>0</v>
      </c>
      <c r="H23" s="36"/>
      <c r="I23" s="33" t="s">
        <v>22</v>
      </c>
      <c r="J23" s="34" t="s">
        <v>52</v>
      </c>
      <c r="K23" s="35"/>
      <c r="L23" s="36"/>
      <c r="M23" s="34">
        <v>159090</v>
      </c>
      <c r="N23" s="36"/>
      <c r="O23" s="34">
        <v>194718</v>
      </c>
      <c r="P23" s="36"/>
      <c r="Q23"/>
      <c r="R23"/>
      <c r="S23"/>
    </row>
    <row r="24" spans="1:35" ht="33.75" customHeight="1">
      <c r="A24" s="33" t="s">
        <v>17</v>
      </c>
      <c r="B24" s="34" t="s">
        <v>53</v>
      </c>
      <c r="C24" s="35"/>
      <c r="D24" s="36"/>
      <c r="E24" s="34">
        <v>0</v>
      </c>
      <c r="F24" s="36"/>
      <c r="G24" s="34">
        <v>0</v>
      </c>
      <c r="H24" s="36"/>
      <c r="I24" s="33" t="s">
        <v>46</v>
      </c>
      <c r="J24" s="34" t="s">
        <v>54</v>
      </c>
      <c r="K24" s="35"/>
      <c r="L24" s="36"/>
      <c r="M24" s="34">
        <v>727360.71</v>
      </c>
      <c r="N24" s="36"/>
      <c r="O24" s="34">
        <v>857551.76</v>
      </c>
      <c r="P24" s="36"/>
      <c r="Q24"/>
      <c r="R24"/>
      <c r="S24"/>
    </row>
    <row r="25" spans="1:35" ht="27.75" customHeight="1">
      <c r="A25" s="33" t="s">
        <v>22</v>
      </c>
      <c r="B25" s="34" t="s">
        <v>55</v>
      </c>
      <c r="C25" s="35"/>
      <c r="D25" s="36"/>
      <c r="E25" s="34">
        <v>0</v>
      </c>
      <c r="F25" s="36"/>
      <c r="G25" s="34">
        <v>0</v>
      </c>
      <c r="H25" s="36"/>
      <c r="I25" s="33" t="s">
        <v>56</v>
      </c>
      <c r="J25" s="34" t="s">
        <v>57</v>
      </c>
      <c r="K25" s="35"/>
      <c r="L25" s="36"/>
      <c r="M25" s="34">
        <v>490666.89</v>
      </c>
      <c r="N25" s="36"/>
      <c r="O25" s="34">
        <v>599999.01</v>
      </c>
      <c r="P25" s="36"/>
      <c r="Q25"/>
      <c r="R25"/>
      <c r="S25"/>
    </row>
    <row r="26" spans="1:35" ht="29.25" customHeight="1">
      <c r="A26" s="33" t="s">
        <v>46</v>
      </c>
      <c r="B26" s="34" t="s">
        <v>58</v>
      </c>
      <c r="C26" s="35"/>
      <c r="D26" s="36"/>
      <c r="E26" s="34">
        <v>0</v>
      </c>
      <c r="F26" s="36"/>
      <c r="G26" s="34">
        <v>0</v>
      </c>
      <c r="H26" s="36"/>
      <c r="I26" s="33" t="s">
        <v>59</v>
      </c>
      <c r="J26" s="34" t="s">
        <v>60</v>
      </c>
      <c r="K26" s="35"/>
      <c r="L26" s="36"/>
      <c r="M26" s="34">
        <v>8951.9500000000007</v>
      </c>
      <c r="N26" s="36"/>
      <c r="O26" s="34">
        <v>8317.36</v>
      </c>
      <c r="P26" s="36"/>
      <c r="Q26"/>
      <c r="R26"/>
      <c r="S26"/>
    </row>
    <row r="27" spans="1:35" ht="30" customHeight="1">
      <c r="A27" s="33" t="s">
        <v>61</v>
      </c>
      <c r="B27" s="34" t="s">
        <v>62</v>
      </c>
      <c r="C27" s="35"/>
      <c r="D27" s="36"/>
      <c r="E27" s="34">
        <v>0</v>
      </c>
      <c r="F27" s="36"/>
      <c r="G27" s="34">
        <v>0</v>
      </c>
      <c r="H27" s="36"/>
      <c r="I27" s="33" t="s">
        <v>63</v>
      </c>
      <c r="J27" s="34" t="s">
        <v>64</v>
      </c>
      <c r="K27" s="35"/>
      <c r="L27" s="36"/>
      <c r="M27" s="34">
        <v>0</v>
      </c>
      <c r="N27" s="36"/>
      <c r="O27" s="34">
        <v>0</v>
      </c>
      <c r="P27" s="36"/>
      <c r="Q27"/>
      <c r="R27"/>
      <c r="S27"/>
    </row>
    <row r="28" spans="1:35" ht="30" customHeight="1">
      <c r="A28" s="33" t="s">
        <v>34</v>
      </c>
      <c r="B28" s="34" t="s">
        <v>65</v>
      </c>
      <c r="C28" s="35"/>
      <c r="D28" s="36"/>
      <c r="E28" s="34">
        <v>170702.04</v>
      </c>
      <c r="F28" s="36"/>
      <c r="G28" s="34">
        <v>224509.44</v>
      </c>
      <c r="H28" s="36"/>
      <c r="I28" s="33" t="s">
        <v>66</v>
      </c>
      <c r="J28" s="34" t="s">
        <v>67</v>
      </c>
      <c r="K28" s="35"/>
      <c r="L28" s="36"/>
      <c r="M28" s="34">
        <v>0</v>
      </c>
      <c r="N28" s="36"/>
      <c r="O28" s="34">
        <v>0</v>
      </c>
      <c r="P28" s="36"/>
      <c r="Q28"/>
      <c r="R28"/>
      <c r="S28"/>
    </row>
    <row r="29" spans="1:35" ht="20.25" customHeight="1">
      <c r="A29" s="33" t="s">
        <v>11</v>
      </c>
      <c r="B29" s="34" t="s">
        <v>68</v>
      </c>
      <c r="C29" s="35"/>
      <c r="D29" s="36"/>
      <c r="E29" s="34">
        <v>0</v>
      </c>
      <c r="F29" s="36"/>
      <c r="G29" s="34">
        <v>0</v>
      </c>
      <c r="H29" s="36"/>
      <c r="I29" s="33" t="s">
        <v>69</v>
      </c>
      <c r="J29" s="34" t="s">
        <v>70</v>
      </c>
      <c r="K29" s="35"/>
      <c r="L29" s="36"/>
      <c r="M29" s="34">
        <v>167610.23000000001</v>
      </c>
      <c r="N29" s="36"/>
      <c r="O29" s="34">
        <v>220544.1</v>
      </c>
      <c r="P29" s="36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4.75" customHeight="1">
      <c r="A30" s="33" t="s">
        <v>17</v>
      </c>
      <c r="B30" s="34" t="s">
        <v>71</v>
      </c>
      <c r="C30" s="35"/>
      <c r="D30" s="36"/>
      <c r="E30" s="34">
        <v>0</v>
      </c>
      <c r="F30" s="36"/>
      <c r="G30" s="34">
        <v>0</v>
      </c>
      <c r="H30" s="36"/>
      <c r="I30" s="33" t="s">
        <v>72</v>
      </c>
      <c r="J30" s="34" t="s">
        <v>73</v>
      </c>
      <c r="K30" s="35"/>
      <c r="L30" s="36"/>
      <c r="M30" s="34">
        <v>167610.23000000001</v>
      </c>
      <c r="N30" s="36"/>
      <c r="O30" s="34">
        <v>220544.1</v>
      </c>
      <c r="P30" s="36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33" t="s">
        <v>22</v>
      </c>
      <c r="B31" s="34" t="s">
        <v>74</v>
      </c>
      <c r="C31" s="35"/>
      <c r="D31" s="36"/>
      <c r="E31" s="34">
        <v>0</v>
      </c>
      <c r="F31" s="36"/>
      <c r="G31" s="34">
        <v>0</v>
      </c>
      <c r="H31" s="36"/>
      <c r="I31" s="33" t="s">
        <v>75</v>
      </c>
      <c r="J31" s="34" t="s">
        <v>76</v>
      </c>
      <c r="K31" s="35"/>
      <c r="L31" s="36"/>
      <c r="M31" s="34">
        <v>0</v>
      </c>
      <c r="N31" s="36"/>
      <c r="O31" s="34">
        <v>0</v>
      </c>
      <c r="P31" s="36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33" t="s">
        <v>46</v>
      </c>
      <c r="B32" s="34" t="s">
        <v>77</v>
      </c>
      <c r="C32" s="35"/>
      <c r="D32" s="36"/>
      <c r="E32" s="34">
        <v>0</v>
      </c>
      <c r="F32" s="36"/>
      <c r="G32" s="34">
        <v>0</v>
      </c>
      <c r="H32" s="36"/>
      <c r="I32" s="33" t="s">
        <v>78</v>
      </c>
      <c r="J32" s="34" t="s">
        <v>79</v>
      </c>
      <c r="K32" s="35"/>
      <c r="L32" s="36"/>
      <c r="M32" s="34">
        <v>0</v>
      </c>
      <c r="N32" s="36"/>
      <c r="O32" s="34">
        <v>0</v>
      </c>
      <c r="P32" s="36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33" t="s">
        <v>56</v>
      </c>
      <c r="B33" s="34" t="s">
        <v>80</v>
      </c>
      <c r="C33" s="35"/>
      <c r="D33" s="36"/>
      <c r="E33" s="34">
        <v>0</v>
      </c>
      <c r="F33" s="36"/>
      <c r="G33" s="34">
        <v>0</v>
      </c>
      <c r="H33" s="36"/>
      <c r="I33" s="33" t="s">
        <v>81</v>
      </c>
      <c r="J33" s="34" t="s">
        <v>82</v>
      </c>
      <c r="K33" s="35"/>
      <c r="L33" s="36"/>
      <c r="M33" s="34">
        <v>0</v>
      </c>
      <c r="N33" s="36"/>
      <c r="O33" s="34">
        <v>0</v>
      </c>
      <c r="P33" s="36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33" t="s">
        <v>14</v>
      </c>
      <c r="B34" s="34" t="s">
        <v>83</v>
      </c>
      <c r="C34" s="35"/>
      <c r="D34" s="36"/>
      <c r="E34" s="34">
        <v>118318.81</v>
      </c>
      <c r="F34" s="36"/>
      <c r="G34" s="34">
        <v>172419.34</v>
      </c>
      <c r="H34" s="36"/>
      <c r="I34" s="48"/>
      <c r="J34" s="49"/>
      <c r="K34" s="49"/>
      <c r="L34" s="49"/>
      <c r="M34" s="50"/>
      <c r="N34" s="50"/>
      <c r="O34" s="50"/>
      <c r="P34" s="50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33" t="s">
        <v>17</v>
      </c>
      <c r="B35" s="34" t="s">
        <v>84</v>
      </c>
      <c r="C35" s="35"/>
      <c r="D35" s="36"/>
      <c r="E35" s="34">
        <v>0</v>
      </c>
      <c r="F35" s="36"/>
      <c r="G35" s="34">
        <v>0</v>
      </c>
      <c r="H35" s="36"/>
      <c r="I35" s="48"/>
      <c r="J35" s="49"/>
      <c r="K35" s="49"/>
      <c r="L35" s="49"/>
      <c r="M35" s="50"/>
      <c r="N35" s="50"/>
      <c r="O35" s="50"/>
      <c r="P35" s="50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33" t="s">
        <v>22</v>
      </c>
      <c r="B36" s="34" t="s">
        <v>85</v>
      </c>
      <c r="C36" s="35"/>
      <c r="D36" s="36"/>
      <c r="E36" s="34">
        <v>0</v>
      </c>
      <c r="F36" s="36"/>
      <c r="G36" s="34">
        <v>0</v>
      </c>
      <c r="H36" s="36"/>
      <c r="I36" s="48"/>
      <c r="J36" s="49"/>
      <c r="K36" s="49"/>
      <c r="L36" s="49"/>
      <c r="M36" s="50"/>
      <c r="N36" s="50"/>
      <c r="O36" s="50"/>
      <c r="P36" s="50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33" t="s">
        <v>46</v>
      </c>
      <c r="B37" s="34" t="s">
        <v>86</v>
      </c>
      <c r="C37" s="35"/>
      <c r="D37" s="36"/>
      <c r="E37" s="34">
        <v>0</v>
      </c>
      <c r="F37" s="36"/>
      <c r="G37" s="34">
        <v>0</v>
      </c>
      <c r="H37" s="36"/>
      <c r="I37" s="48"/>
      <c r="J37" s="49"/>
      <c r="K37" s="49"/>
      <c r="L37" s="49"/>
      <c r="M37" s="50"/>
      <c r="N37" s="50"/>
      <c r="O37" s="50"/>
      <c r="P37" s="50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33" t="s">
        <v>56</v>
      </c>
      <c r="B38" s="34" t="s">
        <v>87</v>
      </c>
      <c r="C38" s="35"/>
      <c r="D38" s="36"/>
      <c r="E38" s="34">
        <v>118318.81</v>
      </c>
      <c r="F38" s="36"/>
      <c r="G38" s="34">
        <v>172419.34</v>
      </c>
      <c r="H38" s="36"/>
      <c r="I38" s="48"/>
      <c r="J38" s="49"/>
      <c r="K38" s="49"/>
      <c r="L38" s="49"/>
      <c r="M38" s="50"/>
      <c r="N38" s="50"/>
      <c r="O38" s="50"/>
      <c r="P38" s="50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48" customHeight="1">
      <c r="A39" s="33" t="s">
        <v>59</v>
      </c>
      <c r="B39" s="34" t="s">
        <v>67</v>
      </c>
      <c r="C39" s="35"/>
      <c r="D39" s="36"/>
      <c r="E39" s="34">
        <v>0</v>
      </c>
      <c r="F39" s="36"/>
      <c r="G39" s="34">
        <v>0</v>
      </c>
      <c r="H39" s="36"/>
      <c r="I39" s="48"/>
      <c r="J39" s="49"/>
      <c r="K39" s="49"/>
      <c r="L39" s="49"/>
      <c r="M39" s="50"/>
      <c r="N39" s="50"/>
      <c r="O39" s="50"/>
      <c r="P39" s="50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30" customHeight="1">
      <c r="A40" s="33" t="s">
        <v>26</v>
      </c>
      <c r="B40" s="34" t="s">
        <v>88</v>
      </c>
      <c r="C40" s="35"/>
      <c r="D40" s="36"/>
      <c r="E40" s="34">
        <v>52383.23</v>
      </c>
      <c r="F40" s="36"/>
      <c r="G40" s="34">
        <v>52090.1</v>
      </c>
      <c r="H40" s="36"/>
      <c r="I40" s="48"/>
      <c r="J40" s="49"/>
      <c r="K40" s="49"/>
      <c r="L40" s="49"/>
      <c r="M40" s="50"/>
      <c r="N40" s="50"/>
      <c r="O40" s="50"/>
      <c r="P40" s="50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6.25" customHeight="1">
      <c r="A41" s="33" t="s">
        <v>17</v>
      </c>
      <c r="B41" s="34" t="s">
        <v>89</v>
      </c>
      <c r="C41" s="35"/>
      <c r="D41" s="36"/>
      <c r="E41" s="34">
        <v>0</v>
      </c>
      <c r="F41" s="36"/>
      <c r="G41" s="34">
        <v>0</v>
      </c>
      <c r="H41" s="36"/>
      <c r="I41" s="48"/>
      <c r="J41" s="49"/>
      <c r="K41" s="49"/>
      <c r="L41" s="49"/>
      <c r="M41" s="50"/>
      <c r="N41" s="50"/>
      <c r="O41" s="50"/>
      <c r="P41" s="5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31.5" customHeight="1">
      <c r="A42" s="33" t="s">
        <v>22</v>
      </c>
      <c r="B42" s="34" t="s">
        <v>90</v>
      </c>
      <c r="C42" s="35"/>
      <c r="D42" s="36"/>
      <c r="E42" s="34">
        <v>52383.23</v>
      </c>
      <c r="F42" s="36"/>
      <c r="G42" s="34">
        <v>52090.1</v>
      </c>
      <c r="H42" s="36"/>
      <c r="I42" s="48"/>
      <c r="J42" s="49"/>
      <c r="K42" s="49"/>
      <c r="L42" s="49"/>
      <c r="M42" s="50"/>
      <c r="N42" s="50"/>
      <c r="O42" s="50"/>
      <c r="P42" s="50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33" t="s">
        <v>46</v>
      </c>
      <c r="B43" s="34" t="s">
        <v>91</v>
      </c>
      <c r="C43" s="35"/>
      <c r="D43" s="36"/>
      <c r="E43" s="34">
        <v>0</v>
      </c>
      <c r="F43" s="36"/>
      <c r="G43" s="34">
        <v>0</v>
      </c>
      <c r="H43" s="36"/>
      <c r="I43" s="48"/>
      <c r="J43" s="49"/>
      <c r="K43" s="49"/>
      <c r="L43" s="49"/>
      <c r="M43" s="50"/>
      <c r="N43" s="50"/>
      <c r="O43" s="50"/>
      <c r="P43" s="50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33" t="s">
        <v>56</v>
      </c>
      <c r="B44" s="34" t="s">
        <v>92</v>
      </c>
      <c r="C44" s="35"/>
      <c r="D44" s="36"/>
      <c r="E44" s="34">
        <v>0</v>
      </c>
      <c r="F44" s="36"/>
      <c r="G44" s="34">
        <v>0</v>
      </c>
      <c r="H44" s="36"/>
      <c r="I44" s="48"/>
      <c r="J44" s="49"/>
      <c r="K44" s="49"/>
      <c r="L44" s="49"/>
      <c r="M44" s="50"/>
      <c r="N44" s="50"/>
      <c r="O44" s="50"/>
      <c r="P44" s="50"/>
    </row>
    <row r="45" spans="1:35" ht="22.5" customHeight="1">
      <c r="A45" s="33" t="s">
        <v>59</v>
      </c>
      <c r="B45" s="34" t="s">
        <v>93</v>
      </c>
      <c r="C45" s="35"/>
      <c r="D45" s="36"/>
      <c r="E45" s="34">
        <v>0</v>
      </c>
      <c r="F45" s="36"/>
      <c r="G45" s="34">
        <v>0</v>
      </c>
      <c r="H45" s="36"/>
      <c r="I45" s="48"/>
      <c r="J45" s="49"/>
      <c r="K45" s="49"/>
      <c r="L45" s="49"/>
      <c r="M45" s="50"/>
      <c r="N45" s="50"/>
      <c r="O45" s="50"/>
      <c r="P45" s="50"/>
    </row>
    <row r="46" spans="1:35" ht="24" customHeight="1">
      <c r="A46" s="33" t="s">
        <v>63</v>
      </c>
      <c r="B46" s="34" t="s">
        <v>55</v>
      </c>
      <c r="C46" s="35"/>
      <c r="D46" s="36"/>
      <c r="E46" s="34">
        <v>0</v>
      </c>
      <c r="F46" s="36"/>
      <c r="G46" s="34">
        <v>0</v>
      </c>
      <c r="H46" s="36"/>
      <c r="I46" s="48"/>
      <c r="J46" s="49"/>
      <c r="K46" s="49"/>
      <c r="L46" s="49"/>
      <c r="M46" s="50"/>
      <c r="N46" s="50"/>
      <c r="O46" s="50"/>
      <c r="P46" s="50"/>
    </row>
    <row r="47" spans="1:35" ht="24" customHeight="1">
      <c r="A47" s="33" t="s">
        <v>66</v>
      </c>
      <c r="B47" s="34" t="s">
        <v>94</v>
      </c>
      <c r="C47" s="35"/>
      <c r="D47" s="36"/>
      <c r="E47" s="34">
        <v>0</v>
      </c>
      <c r="F47" s="36"/>
      <c r="G47" s="34">
        <v>0</v>
      </c>
      <c r="H47" s="36"/>
      <c r="I47" s="48"/>
      <c r="J47" s="49"/>
      <c r="K47" s="49"/>
      <c r="L47" s="49"/>
      <c r="M47" s="50"/>
      <c r="N47" s="50"/>
      <c r="O47" s="50"/>
      <c r="P47" s="50"/>
    </row>
    <row r="48" spans="1:35" ht="25.5" customHeight="1">
      <c r="A48" s="33" t="s">
        <v>30</v>
      </c>
      <c r="B48" s="34" t="s">
        <v>82</v>
      </c>
      <c r="C48" s="35"/>
      <c r="D48" s="36"/>
      <c r="E48" s="34">
        <v>0</v>
      </c>
      <c r="F48" s="36"/>
      <c r="G48" s="34">
        <v>0</v>
      </c>
      <c r="H48" s="36"/>
      <c r="I48" s="48"/>
      <c r="J48" s="49"/>
      <c r="K48" s="49"/>
      <c r="L48" s="49"/>
      <c r="M48" s="50"/>
      <c r="N48" s="50"/>
      <c r="O48" s="50"/>
      <c r="P48" s="50"/>
    </row>
    <row r="49" spans="1:16" ht="24.75" customHeight="1">
      <c r="A49" s="33"/>
      <c r="B49" s="34" t="s">
        <v>95</v>
      </c>
      <c r="C49" s="35"/>
      <c r="D49" s="36"/>
      <c r="E49" s="34">
        <v>1536540.52</v>
      </c>
      <c r="F49" s="36"/>
      <c r="G49" s="34">
        <v>1189020.93</v>
      </c>
      <c r="H49" s="36"/>
      <c r="I49" s="64"/>
      <c r="J49" s="65" t="s">
        <v>96</v>
      </c>
      <c r="K49" s="66"/>
      <c r="L49" s="67"/>
      <c r="M49" s="65">
        <v>1536540.52</v>
      </c>
      <c r="N49" s="67"/>
      <c r="O49" s="65">
        <v>1189020.93</v>
      </c>
      <c r="P49" s="67"/>
    </row>
    <row r="50" spans="1:16" ht="13.5" customHeight="1">
      <c r="A50" s="68"/>
      <c r="B50" s="49"/>
      <c r="C50" s="49"/>
      <c r="D50" s="49"/>
      <c r="E50" s="50"/>
      <c r="F50" s="50"/>
      <c r="G50" s="50"/>
      <c r="H50" s="50"/>
      <c r="I50" s="48"/>
      <c r="J50" s="49"/>
      <c r="K50" s="49"/>
      <c r="L50" s="49"/>
      <c r="M50" s="50"/>
      <c r="N50" s="50"/>
      <c r="O50" s="50"/>
      <c r="P50" s="50"/>
    </row>
    <row r="51" spans="1:16" ht="15.75" customHeight="1">
      <c r="A51" s="69"/>
      <c r="B51" s="70"/>
      <c r="C51" s="70"/>
      <c r="D51" s="70"/>
      <c r="E51" s="70"/>
      <c r="F51" s="70"/>
      <c r="G51" s="70"/>
      <c r="H51" s="70"/>
      <c r="I51" s="69"/>
      <c r="J51" s="70"/>
      <c r="K51" s="70"/>
      <c r="L51" s="70"/>
      <c r="M51" s="70"/>
      <c r="N51" s="70"/>
      <c r="O51" s="70"/>
      <c r="P51" s="70"/>
    </row>
    <row r="52" spans="1:16" ht="16.5" customHeight="1">
      <c r="A52" s="69"/>
      <c r="B52" s="70" t="s">
        <v>97</v>
      </c>
      <c r="C52" s="70"/>
      <c r="D52" s="70"/>
      <c r="E52" s="70"/>
      <c r="F52" s="70"/>
      <c r="G52" s="70" t="s">
        <v>98</v>
      </c>
      <c r="H52" s="70"/>
      <c r="I52" s="69"/>
      <c r="J52" s="70" t="s">
        <v>99</v>
      </c>
      <c r="K52" s="70"/>
      <c r="L52" s="70"/>
      <c r="M52" s="70"/>
      <c r="N52" s="70"/>
      <c r="O52" s="70"/>
      <c r="P52" s="70"/>
    </row>
    <row r="53" spans="1:16" ht="16.5" customHeight="1">
      <c r="A53" s="69"/>
      <c r="B53" s="70"/>
      <c r="C53" s="70"/>
      <c r="D53" s="70"/>
      <c r="E53" s="70"/>
      <c r="F53" s="70"/>
      <c r="G53" s="70"/>
      <c r="H53" s="70"/>
      <c r="I53" s="69"/>
      <c r="J53" s="70"/>
      <c r="K53" s="70"/>
      <c r="L53" s="70"/>
      <c r="M53" s="70"/>
      <c r="N53" s="70"/>
      <c r="O53" s="70"/>
      <c r="P53" s="70"/>
    </row>
    <row r="54" spans="1:16" ht="19.5" customHeight="1">
      <c r="A54" s="69"/>
      <c r="B54" s="70"/>
      <c r="C54" s="70"/>
      <c r="D54" s="70"/>
      <c r="E54" s="70"/>
      <c r="F54" s="70"/>
      <c r="G54" s="70"/>
      <c r="H54" s="70"/>
      <c r="I54" s="69"/>
      <c r="J54" s="70"/>
      <c r="K54" s="70"/>
      <c r="L54" s="70"/>
      <c r="M54" s="70"/>
      <c r="N54" s="70"/>
      <c r="O54" s="70"/>
      <c r="P54" s="70"/>
    </row>
    <row r="55" spans="1:16">
      <c r="A55" s="69"/>
      <c r="B55" s="70"/>
      <c r="C55" s="70"/>
      <c r="D55" s="70"/>
      <c r="E55" s="70"/>
      <c r="F55" s="70"/>
      <c r="G55" s="70"/>
      <c r="H55" s="70"/>
      <c r="I55" s="69"/>
      <c r="J55" s="70"/>
      <c r="K55" s="70"/>
      <c r="L55" s="70"/>
      <c r="M55" s="70"/>
      <c r="N55" s="70"/>
      <c r="O55" s="70"/>
      <c r="P55" s="7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162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4:D54"/>
    <mergeCell ref="E54:F54"/>
    <mergeCell ref="G54:H54"/>
    <mergeCell ref="J54:L54"/>
    <mergeCell ref="M54:N54"/>
    <mergeCell ref="O54:P54"/>
    <mergeCell ref="B53:D53"/>
    <mergeCell ref="E53:F53"/>
    <mergeCell ref="G53:H53"/>
    <mergeCell ref="J53:L53"/>
    <mergeCell ref="M53:N53"/>
    <mergeCell ref="O53:P53"/>
    <mergeCell ref="B52:D52"/>
    <mergeCell ref="E52:F52"/>
    <mergeCell ref="G52:H52"/>
    <mergeCell ref="J52:L52"/>
    <mergeCell ref="M52:N52"/>
    <mergeCell ref="O52:P52"/>
    <mergeCell ref="B51:D51"/>
    <mergeCell ref="E51:F51"/>
    <mergeCell ref="G51:H51"/>
    <mergeCell ref="J51:L51"/>
    <mergeCell ref="M51:N51"/>
    <mergeCell ref="O51:P51"/>
    <mergeCell ref="B50:D50"/>
    <mergeCell ref="E50:F50"/>
    <mergeCell ref="G50:H50"/>
    <mergeCell ref="J50:L50"/>
    <mergeCell ref="M50:N50"/>
    <mergeCell ref="O50:P50"/>
    <mergeCell ref="B49:D49"/>
    <mergeCell ref="E49:F49"/>
    <mergeCell ref="G49:H49"/>
    <mergeCell ref="J49:L49"/>
    <mergeCell ref="M49:N49"/>
    <mergeCell ref="O49:P49"/>
    <mergeCell ref="B48:D48"/>
    <mergeCell ref="E48:F48"/>
    <mergeCell ref="G48:H48"/>
    <mergeCell ref="J48:L48"/>
    <mergeCell ref="M48:N48"/>
    <mergeCell ref="O48:P48"/>
    <mergeCell ref="B47:D47"/>
    <mergeCell ref="E47:F47"/>
    <mergeCell ref="G47:H47"/>
    <mergeCell ref="J47:L47"/>
    <mergeCell ref="M47:N47"/>
    <mergeCell ref="O47:P47"/>
    <mergeCell ref="B46:D46"/>
    <mergeCell ref="E46:F46"/>
    <mergeCell ref="G46:H46"/>
    <mergeCell ref="J46:L46"/>
    <mergeCell ref="M46:N46"/>
    <mergeCell ref="O46:P46"/>
    <mergeCell ref="B45:D45"/>
    <mergeCell ref="E45:F45"/>
    <mergeCell ref="G45:H45"/>
    <mergeCell ref="J45:L45"/>
    <mergeCell ref="M45:N45"/>
    <mergeCell ref="O45:P45"/>
    <mergeCell ref="B44:D44"/>
    <mergeCell ref="E44:F44"/>
    <mergeCell ref="G44:H44"/>
    <mergeCell ref="J44:L44"/>
    <mergeCell ref="M44:N44"/>
    <mergeCell ref="O44:P44"/>
    <mergeCell ref="B43:D43"/>
    <mergeCell ref="E43:F43"/>
    <mergeCell ref="G43:H43"/>
    <mergeCell ref="J43:L43"/>
    <mergeCell ref="M43:N43"/>
    <mergeCell ref="O43:P43"/>
    <mergeCell ref="B42:D42"/>
    <mergeCell ref="E42:F42"/>
    <mergeCell ref="G42:H42"/>
    <mergeCell ref="J42:L42"/>
    <mergeCell ref="M42:N42"/>
    <mergeCell ref="O42:P42"/>
    <mergeCell ref="B41:D41"/>
    <mergeCell ref="E41:F41"/>
    <mergeCell ref="G41:H41"/>
    <mergeCell ref="J41:L41"/>
    <mergeCell ref="M41:N41"/>
    <mergeCell ref="O41:P41"/>
    <mergeCell ref="B40:D40"/>
    <mergeCell ref="E40:F40"/>
    <mergeCell ref="G40:H40"/>
    <mergeCell ref="J40:L40"/>
    <mergeCell ref="M40:N40"/>
    <mergeCell ref="O40:P40"/>
    <mergeCell ref="B39:D39"/>
    <mergeCell ref="E39:F39"/>
    <mergeCell ref="G39:H39"/>
    <mergeCell ref="J39:L39"/>
    <mergeCell ref="M39:N39"/>
    <mergeCell ref="O39:P39"/>
    <mergeCell ref="B38:D38"/>
    <mergeCell ref="E38:F38"/>
    <mergeCell ref="G38:H38"/>
    <mergeCell ref="J38:L38"/>
    <mergeCell ref="M38:N38"/>
    <mergeCell ref="O38:P38"/>
    <mergeCell ref="B37:D37"/>
    <mergeCell ref="E37:F37"/>
    <mergeCell ref="G37:H37"/>
    <mergeCell ref="J37:L37"/>
    <mergeCell ref="M37:N37"/>
    <mergeCell ref="O37:P37"/>
    <mergeCell ref="B36:D36"/>
    <mergeCell ref="E36:F36"/>
    <mergeCell ref="G36:H36"/>
    <mergeCell ref="J36:L36"/>
    <mergeCell ref="M36:N36"/>
    <mergeCell ref="O36:P36"/>
    <mergeCell ref="B35:D35"/>
    <mergeCell ref="E35:F35"/>
    <mergeCell ref="G35:H35"/>
    <mergeCell ref="J35:L35"/>
    <mergeCell ref="M35:N35"/>
    <mergeCell ref="O35:P35"/>
    <mergeCell ref="B34:D34"/>
    <mergeCell ref="E34:F34"/>
    <mergeCell ref="G34:H34"/>
    <mergeCell ref="J34:L34"/>
    <mergeCell ref="M34:N34"/>
    <mergeCell ref="O34:P34"/>
    <mergeCell ref="B33:D33"/>
    <mergeCell ref="E33:F33"/>
    <mergeCell ref="G33:H33"/>
    <mergeCell ref="J33:L33"/>
    <mergeCell ref="M33:N33"/>
    <mergeCell ref="O33:P33"/>
    <mergeCell ref="B32:D32"/>
    <mergeCell ref="E32:F32"/>
    <mergeCell ref="G32:H32"/>
    <mergeCell ref="J32:L32"/>
    <mergeCell ref="M32:N32"/>
    <mergeCell ref="O32:P32"/>
    <mergeCell ref="B31:D31"/>
    <mergeCell ref="E31:F31"/>
    <mergeCell ref="G31:H31"/>
    <mergeCell ref="J31:L31"/>
    <mergeCell ref="M31:N31"/>
    <mergeCell ref="O31:P31"/>
    <mergeCell ref="B30:D30"/>
    <mergeCell ref="E30:F30"/>
    <mergeCell ref="G30:H30"/>
    <mergeCell ref="J30:L30"/>
    <mergeCell ref="M30:N30"/>
    <mergeCell ref="O30:P30"/>
    <mergeCell ref="B29:D29"/>
    <mergeCell ref="E29:F29"/>
    <mergeCell ref="G29:H29"/>
    <mergeCell ref="J29:L29"/>
    <mergeCell ref="M29:N29"/>
    <mergeCell ref="O29:P29"/>
    <mergeCell ref="B28:D28"/>
    <mergeCell ref="E28:F28"/>
    <mergeCell ref="G28:H28"/>
    <mergeCell ref="J28:L28"/>
    <mergeCell ref="M28:N28"/>
    <mergeCell ref="O28:P28"/>
    <mergeCell ref="B27:D27"/>
    <mergeCell ref="E27:F27"/>
    <mergeCell ref="G27:H27"/>
    <mergeCell ref="J27:L27"/>
    <mergeCell ref="M27:N27"/>
    <mergeCell ref="O27:P27"/>
    <mergeCell ref="B26:D26"/>
    <mergeCell ref="E26:F26"/>
    <mergeCell ref="G26:H26"/>
    <mergeCell ref="J26:L26"/>
    <mergeCell ref="M26:N26"/>
    <mergeCell ref="O26:P26"/>
    <mergeCell ref="B25:D25"/>
    <mergeCell ref="E25:F25"/>
    <mergeCell ref="G25:H25"/>
    <mergeCell ref="J25:L25"/>
    <mergeCell ref="M25:N25"/>
    <mergeCell ref="O25:P25"/>
    <mergeCell ref="B24:D24"/>
    <mergeCell ref="E24:F24"/>
    <mergeCell ref="G24:H24"/>
    <mergeCell ref="J24:L24"/>
    <mergeCell ref="M24:N24"/>
    <mergeCell ref="O24:P24"/>
    <mergeCell ref="B23:D23"/>
    <mergeCell ref="E23:F23"/>
    <mergeCell ref="G23:H23"/>
    <mergeCell ref="J23:L23"/>
    <mergeCell ref="M23:N23"/>
    <mergeCell ref="O23:P23"/>
    <mergeCell ref="B22:D22"/>
    <mergeCell ref="E22:F22"/>
    <mergeCell ref="G22:H22"/>
    <mergeCell ref="J22:L22"/>
    <mergeCell ref="M22:N22"/>
    <mergeCell ref="O22:P22"/>
    <mergeCell ref="B21:D21"/>
    <mergeCell ref="E21:F21"/>
    <mergeCell ref="G21:H21"/>
    <mergeCell ref="J21:L21"/>
    <mergeCell ref="M21:N21"/>
    <mergeCell ref="O21:P21"/>
    <mergeCell ref="B20:D20"/>
    <mergeCell ref="E20:F20"/>
    <mergeCell ref="G20:H20"/>
    <mergeCell ref="J20:L20"/>
    <mergeCell ref="M20:N20"/>
    <mergeCell ref="O20:P20"/>
    <mergeCell ref="B19:D19"/>
    <mergeCell ref="E19:F19"/>
    <mergeCell ref="G19:H19"/>
    <mergeCell ref="J19:L19"/>
    <mergeCell ref="M19:N19"/>
    <mergeCell ref="O19:P19"/>
    <mergeCell ref="B18:D18"/>
    <mergeCell ref="E18:F18"/>
    <mergeCell ref="G18:H18"/>
    <mergeCell ref="J18:L18"/>
    <mergeCell ref="M18:N18"/>
    <mergeCell ref="O18:P18"/>
    <mergeCell ref="B17:D17"/>
    <mergeCell ref="E17:F17"/>
    <mergeCell ref="G17:H17"/>
    <mergeCell ref="J17:L17"/>
    <mergeCell ref="M17:N17"/>
    <mergeCell ref="O17:P17"/>
    <mergeCell ref="B16:D16"/>
    <mergeCell ref="E16:F16"/>
    <mergeCell ref="G16:H16"/>
    <mergeCell ref="J16:L16"/>
    <mergeCell ref="M16:N16"/>
    <mergeCell ref="O16:P16"/>
    <mergeCell ref="B15:D15"/>
    <mergeCell ref="E15:F15"/>
    <mergeCell ref="G15:H15"/>
    <mergeCell ref="J15:L15"/>
    <mergeCell ref="M15:N15"/>
    <mergeCell ref="O15:P15"/>
    <mergeCell ref="B14:D14"/>
    <mergeCell ref="E14:F14"/>
    <mergeCell ref="G14:H14"/>
    <mergeCell ref="J14:L14"/>
    <mergeCell ref="M14:N14"/>
    <mergeCell ref="O14:P14"/>
    <mergeCell ref="B13:D13"/>
    <mergeCell ref="E13:F13"/>
    <mergeCell ref="G13:H13"/>
    <mergeCell ref="J13:L13"/>
    <mergeCell ref="M13:N13"/>
    <mergeCell ref="O13:P13"/>
    <mergeCell ref="B12:D12"/>
    <mergeCell ref="E12:F12"/>
    <mergeCell ref="G12:H12"/>
    <mergeCell ref="J12:L12"/>
    <mergeCell ref="M12:N12"/>
    <mergeCell ref="O12:P12"/>
    <mergeCell ref="B11:D11"/>
    <mergeCell ref="E11:F11"/>
    <mergeCell ref="G11:H11"/>
    <mergeCell ref="J11:L11"/>
    <mergeCell ref="M11:N11"/>
    <mergeCell ref="O11:P11"/>
    <mergeCell ref="B10:D10"/>
    <mergeCell ref="E10:F10"/>
    <mergeCell ref="G10:H10"/>
    <mergeCell ref="J10:L10"/>
    <mergeCell ref="M10:N10"/>
    <mergeCell ref="O10:P10"/>
    <mergeCell ref="A9:D9"/>
    <mergeCell ref="E9:F9"/>
    <mergeCell ref="G9:H9"/>
    <mergeCell ref="I9:L9"/>
    <mergeCell ref="M9:N9"/>
    <mergeCell ref="O9:P9"/>
    <mergeCell ref="A1:P1"/>
    <mergeCell ref="A2:E2"/>
    <mergeCell ref="F2:L6"/>
    <mergeCell ref="M2:P2"/>
    <mergeCell ref="A3:E3"/>
    <mergeCell ref="M3:P8"/>
    <mergeCell ref="A4:E6"/>
    <mergeCell ref="A7:E7"/>
    <mergeCell ref="F7:L8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F40D-85EC-4600-96E6-9FC4A5AADCEB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100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[2]Dane!C9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[2]Dane!C20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[2]Dane!C10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[2]Dane!C21</f>
        <v>200175012</v>
      </c>
      <c r="B7" s="15"/>
      <c r="C7" s="15"/>
      <c r="D7" s="15"/>
      <c r="E7" s="16"/>
      <c r="F7" s="81" t="str">
        <f>CONCATENATE("sporządzone na dzień: ",TEXT([2]Dane!C4,"RRRR-MM-DD"))</f>
        <v>sporządzone na dzień: 2025-12-31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85" t="s">
        <v>101</v>
      </c>
      <c r="N8" s="86"/>
      <c r="O8" s="86"/>
      <c r="P8" s="87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8</v>
      </c>
      <c r="B10" s="91" t="s">
        <v>104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6007.43</v>
      </c>
      <c r="N10" s="94"/>
      <c r="O10" s="93">
        <v>691.44</v>
      </c>
      <c r="P10" s="94"/>
      <c r="Q10" s="95"/>
      <c r="U10" s="25"/>
    </row>
    <row r="11" spans="1:21" s="37" customFormat="1" ht="16.5" customHeight="1">
      <c r="A11" s="96" t="s">
        <v>11</v>
      </c>
      <c r="B11" s="97" t="s">
        <v>105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99">
        <f>0</f>
        <v>0</v>
      </c>
      <c r="N11" s="100"/>
      <c r="O11" s="99">
        <f>0</f>
        <v>0</v>
      </c>
      <c r="P11" s="100"/>
      <c r="Q11" s="101"/>
      <c r="U11" s="38"/>
    </row>
    <row r="12" spans="1:21" s="37" customFormat="1" ht="16.5" customHeight="1">
      <c r="A12" s="96" t="s">
        <v>14</v>
      </c>
      <c r="B12" s="97" t="s">
        <v>106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26</v>
      </c>
      <c r="B13" s="97" t="s">
        <v>107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99">
        <f>0</f>
        <v>0</v>
      </c>
      <c r="N13" s="100"/>
      <c r="O13" s="99">
        <f>0</f>
        <v>0</v>
      </c>
      <c r="P13" s="100"/>
      <c r="Q13" s="101"/>
      <c r="U13" s="39"/>
    </row>
    <row r="14" spans="1:21" s="37" customFormat="1" ht="21" customHeight="1">
      <c r="A14" s="96" t="s">
        <v>30</v>
      </c>
      <c r="B14" s="97" t="s">
        <v>108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61</v>
      </c>
      <c r="B15" s="97" t="s">
        <v>109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99">
        <f>0</f>
        <v>0</v>
      </c>
      <c r="N15" s="100"/>
      <c r="O15" s="99">
        <f>0</f>
        <v>0</v>
      </c>
      <c r="P15" s="100"/>
      <c r="Q15" s="101"/>
      <c r="U15" s="38"/>
    </row>
    <row r="16" spans="1:21" ht="20.25" customHeight="1">
      <c r="A16" s="96" t="s">
        <v>110</v>
      </c>
      <c r="B16" s="97" t="s">
        <v>111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102">
        <v>6007.43</v>
      </c>
      <c r="N16" s="103"/>
      <c r="O16" s="102">
        <v>691.44</v>
      </c>
      <c r="P16" s="103"/>
      <c r="Q16" s="104"/>
    </row>
    <row r="17" spans="1:35" ht="21.75" customHeight="1">
      <c r="A17" s="105" t="s">
        <v>34</v>
      </c>
      <c r="B17" s="106" t="s">
        <v>112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7"/>
      <c r="M17" s="102">
        <v>15234891.84</v>
      </c>
      <c r="N17" s="103"/>
      <c r="O17" s="102">
        <v>18167247.77</v>
      </c>
      <c r="P17" s="103"/>
      <c r="Q17" s="104"/>
    </row>
    <row r="18" spans="1:35" ht="20.25" customHeight="1">
      <c r="A18" s="96" t="s">
        <v>11</v>
      </c>
      <c r="B18" s="97" t="s">
        <v>113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102">
        <v>434218.51</v>
      </c>
      <c r="N18" s="103"/>
      <c r="O18" s="102">
        <v>401326.99</v>
      </c>
      <c r="P18" s="103"/>
      <c r="Q18" s="108"/>
      <c r="R18"/>
      <c r="S18"/>
    </row>
    <row r="19" spans="1:35" ht="21" customHeight="1">
      <c r="A19" s="96" t="s">
        <v>14</v>
      </c>
      <c r="B19" s="97" t="s">
        <v>114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102">
        <v>774358.46</v>
      </c>
      <c r="N19" s="103"/>
      <c r="O19" s="102">
        <v>1029761.67</v>
      </c>
      <c r="P19" s="103"/>
      <c r="Q19" s="108"/>
      <c r="R19"/>
      <c r="S19"/>
    </row>
    <row r="20" spans="1:35" ht="24.75" customHeight="1">
      <c r="A20" s="96" t="s">
        <v>26</v>
      </c>
      <c r="B20" s="97" t="s">
        <v>115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102">
        <v>809257.62</v>
      </c>
      <c r="N20" s="103"/>
      <c r="O20" s="102">
        <v>913156.17</v>
      </c>
      <c r="P20" s="103"/>
      <c r="Q20" s="108"/>
      <c r="R20"/>
      <c r="S20"/>
    </row>
    <row r="21" spans="1:35" ht="23.25" customHeight="1">
      <c r="A21" s="96" t="s">
        <v>30</v>
      </c>
      <c r="B21" s="97" t="s">
        <v>116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102">
        <v>8769.9500000000007</v>
      </c>
      <c r="N21" s="103"/>
      <c r="O21" s="102">
        <v>16624.47</v>
      </c>
      <c r="P21" s="103"/>
      <c r="Q21" s="108"/>
      <c r="R21"/>
      <c r="S21"/>
    </row>
    <row r="22" spans="1:35" ht="21.75" customHeight="1">
      <c r="A22" s="96" t="s">
        <v>61</v>
      </c>
      <c r="B22" s="97" t="s">
        <v>117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10502781.789999999</v>
      </c>
      <c r="N22" s="103"/>
      <c r="O22" s="102">
        <v>12593235.74</v>
      </c>
      <c r="P22" s="103"/>
      <c r="Q22" s="108"/>
      <c r="R22"/>
      <c r="S22"/>
    </row>
    <row r="23" spans="1:35" ht="23.25" customHeight="1">
      <c r="A23" s="96" t="s">
        <v>110</v>
      </c>
      <c r="B23" s="97" t="s">
        <v>118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2624413.33</v>
      </c>
      <c r="N23" s="103"/>
      <c r="O23" s="102">
        <v>3139095.18</v>
      </c>
      <c r="P23" s="103"/>
      <c r="Q23" s="108"/>
      <c r="R23"/>
      <c r="S23"/>
    </row>
    <row r="24" spans="1:35" ht="24.75" customHeight="1">
      <c r="A24" s="96" t="s">
        <v>119</v>
      </c>
      <c r="B24" s="97" t="s">
        <v>120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81092.180000000008</v>
      </c>
      <c r="N24" s="103"/>
      <c r="O24" s="102">
        <v>74047.55</v>
      </c>
      <c r="P24" s="103"/>
      <c r="Q24" s="108"/>
      <c r="R24"/>
      <c r="S24"/>
    </row>
    <row r="25" spans="1:35" ht="30" customHeight="1">
      <c r="A25" s="96" t="s">
        <v>121</v>
      </c>
      <c r="B25" s="97" t="s">
        <v>122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123</v>
      </c>
      <c r="B26" s="97" t="s">
        <v>124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99">
        <f>0</f>
        <v>0</v>
      </c>
      <c r="N26" s="100"/>
      <c r="O26" s="99">
        <f>0</f>
        <v>0</v>
      </c>
      <c r="P26" s="100"/>
      <c r="Q26" s="108"/>
      <c r="R26"/>
      <c r="S26"/>
    </row>
    <row r="27" spans="1:35" ht="24" customHeight="1">
      <c r="A27" s="96" t="s">
        <v>125</v>
      </c>
      <c r="B27" s="97" t="s">
        <v>126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105" t="s">
        <v>38</v>
      </c>
      <c r="B28" s="106" t="s">
        <v>127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7"/>
      <c r="M28" s="102">
        <v>-15228884.41</v>
      </c>
      <c r="N28" s="103"/>
      <c r="O28" s="102">
        <v>-18166556.329999998</v>
      </c>
      <c r="P28" s="103"/>
      <c r="Q28" s="108"/>
      <c r="R28"/>
      <c r="S28"/>
    </row>
    <row r="29" spans="1:35" ht="36" customHeight="1">
      <c r="A29" s="105" t="s">
        <v>42</v>
      </c>
      <c r="B29" s="106" t="s">
        <v>128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7"/>
      <c r="M29" s="102">
        <v>11540.12</v>
      </c>
      <c r="N29" s="103"/>
      <c r="O29" s="102">
        <v>72864.61</v>
      </c>
      <c r="P29" s="103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11</v>
      </c>
      <c r="B30" s="97" t="s">
        <v>129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>
        <f>0</f>
        <v>0</v>
      </c>
      <c r="N30" s="100"/>
      <c r="O30" s="102">
        <v>16951.22</v>
      </c>
      <c r="P30" s="103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14</v>
      </c>
      <c r="B31" s="97" t="s">
        <v>130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99">
        <f>0</f>
        <v>0</v>
      </c>
      <c r="N31" s="100"/>
      <c r="O31" s="99">
        <f>0</f>
        <v>0</v>
      </c>
      <c r="P31" s="100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96" t="s">
        <v>26</v>
      </c>
      <c r="B32" s="97" t="s">
        <v>131</v>
      </c>
      <c r="C32" s="97"/>
      <c r="D32" s="97"/>
      <c r="E32" s="97"/>
      <c r="F32" s="97"/>
      <c r="G32" s="97"/>
      <c r="H32" s="97"/>
      <c r="I32" s="97"/>
      <c r="J32" s="97"/>
      <c r="K32" s="97"/>
      <c r="L32" s="98"/>
      <c r="M32" s="102">
        <v>11540.12</v>
      </c>
      <c r="N32" s="103"/>
      <c r="O32" s="102">
        <v>55913.39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132</v>
      </c>
      <c r="B33" s="106" t="s">
        <v>133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1720</v>
      </c>
      <c r="N33" s="103"/>
      <c r="O33" s="102">
        <v>20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11</v>
      </c>
      <c r="B34" s="97" t="s">
        <v>134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14</v>
      </c>
      <c r="B35" s="97" t="s">
        <v>133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1720</v>
      </c>
      <c r="N35" s="103"/>
      <c r="O35" s="102">
        <v>20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135</v>
      </c>
      <c r="B36" s="106" t="s">
        <v>136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102">
        <v>-15219064.289999999</v>
      </c>
      <c r="N36" s="103"/>
      <c r="O36" s="102">
        <v>-18093711.719999999</v>
      </c>
      <c r="P36" s="103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137</v>
      </c>
      <c r="B37" s="106" t="s">
        <v>138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16.66</v>
      </c>
      <c r="N37" s="103"/>
      <c r="O37" s="102">
        <v>43.44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96" t="s">
        <v>11</v>
      </c>
      <c r="B38" s="97" t="s">
        <v>139</v>
      </c>
      <c r="C38" s="97"/>
      <c r="D38" s="97"/>
      <c r="E38" s="97"/>
      <c r="F38" s="97"/>
      <c r="G38" s="97"/>
      <c r="H38" s="97"/>
      <c r="I38" s="97"/>
      <c r="J38" s="97"/>
      <c r="K38" s="97"/>
      <c r="L38" s="98"/>
      <c r="M38" s="99">
        <f>0</f>
        <v>0</v>
      </c>
      <c r="N38" s="100"/>
      <c r="O38" s="99">
        <f>0</f>
        <v>0</v>
      </c>
      <c r="P38" s="100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96" t="s">
        <v>14</v>
      </c>
      <c r="B39" s="97" t="s">
        <v>140</v>
      </c>
      <c r="C39" s="97"/>
      <c r="D39" s="97"/>
      <c r="E39" s="97"/>
      <c r="F39" s="97"/>
      <c r="G39" s="97"/>
      <c r="H39" s="97"/>
      <c r="I39" s="97"/>
      <c r="J39" s="97"/>
      <c r="K39" s="97"/>
      <c r="L39" s="98"/>
      <c r="M39" s="102">
        <v>16.66</v>
      </c>
      <c r="N39" s="103"/>
      <c r="O39" s="102">
        <v>43.44</v>
      </c>
      <c r="P39" s="103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96" t="s">
        <v>26</v>
      </c>
      <c r="B40" s="97" t="s">
        <v>141</v>
      </c>
      <c r="C40" s="97"/>
      <c r="D40" s="97"/>
      <c r="E40" s="97"/>
      <c r="F40" s="97"/>
      <c r="G40" s="97"/>
      <c r="H40" s="97"/>
      <c r="I40" s="97"/>
      <c r="J40" s="97"/>
      <c r="K40" s="97"/>
      <c r="L40" s="98"/>
      <c r="M40" s="99">
        <f>0</f>
        <v>0</v>
      </c>
      <c r="N40" s="100"/>
      <c r="O40" s="99">
        <f>0</f>
        <v>0</v>
      </c>
      <c r="P40" s="100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05" t="s">
        <v>142</v>
      </c>
      <c r="B41" s="106" t="s">
        <v>143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7"/>
      <c r="M41" s="102">
        <v>0</v>
      </c>
      <c r="N41" s="103"/>
      <c r="O41" s="102">
        <v>0</v>
      </c>
      <c r="P41" s="103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96" t="s">
        <v>11</v>
      </c>
      <c r="B42" s="97" t="s">
        <v>140</v>
      </c>
      <c r="C42" s="97"/>
      <c r="D42" s="97"/>
      <c r="E42" s="97"/>
      <c r="F42" s="97"/>
      <c r="G42" s="97"/>
      <c r="H42" s="97"/>
      <c r="I42" s="97"/>
      <c r="J42" s="97"/>
      <c r="K42" s="97"/>
      <c r="L42" s="98"/>
      <c r="M42" s="99">
        <f>0</f>
        <v>0</v>
      </c>
      <c r="N42" s="100"/>
      <c r="O42" s="99">
        <f>0</f>
        <v>0</v>
      </c>
      <c r="P42" s="100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96" t="s">
        <v>14</v>
      </c>
      <c r="B43" s="97" t="s">
        <v>141</v>
      </c>
      <c r="C43" s="97"/>
      <c r="D43" s="97"/>
      <c r="E43" s="97"/>
      <c r="F43" s="97"/>
      <c r="G43" s="97"/>
      <c r="H43" s="97"/>
      <c r="I43" s="97"/>
      <c r="J43" s="97"/>
      <c r="K43" s="97"/>
      <c r="L43" s="98"/>
      <c r="M43" s="99">
        <f>0</f>
        <v>0</v>
      </c>
      <c r="N43" s="100"/>
      <c r="O43" s="99">
        <f>0</f>
        <v>0</v>
      </c>
      <c r="P43" s="100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05" t="s">
        <v>11</v>
      </c>
      <c r="B44" s="106" t="s">
        <v>144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7"/>
      <c r="M44" s="102">
        <v>-15219047.630000001</v>
      </c>
      <c r="N44" s="103"/>
      <c r="O44" s="102">
        <v>-18093668.280000001</v>
      </c>
      <c r="P44" s="103"/>
      <c r="Q44" s="104"/>
    </row>
    <row r="45" spans="1:35" ht="22.5" customHeight="1">
      <c r="A45" s="105" t="s">
        <v>145</v>
      </c>
      <c r="B45" s="106" t="s">
        <v>146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7"/>
      <c r="M45" s="99">
        <f>0</f>
        <v>0</v>
      </c>
      <c r="N45" s="100"/>
      <c r="O45" s="99">
        <f>0</f>
        <v>0</v>
      </c>
      <c r="P45" s="100"/>
      <c r="Q45" s="104"/>
    </row>
    <row r="46" spans="1:35" ht="24" customHeight="1">
      <c r="A46" s="105" t="s">
        <v>147</v>
      </c>
      <c r="B46" s="106" t="s">
        <v>148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7"/>
      <c r="M46" s="99">
        <f>0</f>
        <v>0</v>
      </c>
      <c r="N46" s="100"/>
      <c r="O46" s="99">
        <f>0</f>
        <v>0</v>
      </c>
      <c r="P46" s="100"/>
      <c r="Q46" s="104"/>
    </row>
    <row r="47" spans="1:35" ht="24" customHeight="1">
      <c r="A47" s="105" t="s">
        <v>149</v>
      </c>
      <c r="B47" s="106" t="s">
        <v>150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7"/>
      <c r="M47" s="102">
        <v>-15219047.630000001</v>
      </c>
      <c r="N47" s="103"/>
      <c r="O47" s="102">
        <v>-18093668.280000001</v>
      </c>
      <c r="P47" s="103"/>
      <c r="Q47" s="104"/>
    </row>
    <row r="48" spans="1:35" ht="24.75" customHeight="1">
      <c r="A48" s="68"/>
      <c r="B48"/>
      <c r="C48"/>
      <c r="D48"/>
      <c r="E48"/>
      <c r="F48"/>
      <c r="G48"/>
      <c r="H48"/>
      <c r="I48"/>
      <c r="J48"/>
      <c r="K48"/>
      <c r="L48"/>
      <c r="M48" s="109"/>
      <c r="N48" s="109"/>
      <c r="O48" s="109"/>
      <c r="P48" s="109"/>
    </row>
    <row r="49" spans="1:16" ht="1.5" hidden="1" customHeight="1">
      <c r="A49" s="68"/>
      <c r="B49"/>
      <c r="C49"/>
      <c r="D49"/>
      <c r="E49"/>
      <c r="F49"/>
      <c r="G49"/>
      <c r="H49"/>
      <c r="I49"/>
      <c r="J49"/>
      <c r="K49"/>
      <c r="L49"/>
      <c r="M49" s="109"/>
      <c r="N49" s="109"/>
      <c r="O49" s="109"/>
      <c r="P49" s="109"/>
    </row>
    <row r="50" spans="1:16" ht="22.5" customHeight="1">
      <c r="A50" s="68"/>
      <c r="B50"/>
      <c r="C50"/>
      <c r="D50"/>
      <c r="E50"/>
      <c r="F50"/>
      <c r="G50"/>
      <c r="H50"/>
      <c r="I50"/>
      <c r="J50"/>
      <c r="K50"/>
      <c r="L50"/>
      <c r="M50" s="109"/>
      <c r="N50" s="109"/>
      <c r="O50" s="109"/>
      <c r="P50" s="109"/>
    </row>
    <row r="51" spans="1:16" ht="22.5" customHeight="1">
      <c r="A51" s="68"/>
      <c r="B51" s="15" t="s">
        <v>151</v>
      </c>
      <c r="C51" s="15"/>
      <c r="D51" s="15"/>
      <c r="E51" s="15"/>
      <c r="F51" s="15"/>
      <c r="G51" s="47"/>
      <c r="H51" s="15" t="s">
        <v>152</v>
      </c>
      <c r="I51" s="15"/>
      <c r="J51" s="15"/>
      <c r="K51" s="15"/>
      <c r="L51" s="47"/>
      <c r="M51" s="110" t="s">
        <v>153</v>
      </c>
      <c r="N51" s="110"/>
      <c r="O51" s="110"/>
      <c r="P51" s="110"/>
    </row>
    <row r="52" spans="1:16" ht="20.25" customHeight="1">
      <c r="A52" s="68"/>
      <c r="B52" s="21" t="s">
        <v>154</v>
      </c>
      <c r="C52" s="21"/>
      <c r="D52" s="21"/>
      <c r="E52" s="21"/>
      <c r="F52" s="21"/>
      <c r="G52" s="111"/>
      <c r="H52" s="21" t="s">
        <v>155</v>
      </c>
      <c r="I52" s="21"/>
      <c r="J52" s="21"/>
      <c r="K52" s="21"/>
      <c r="L52" s="111"/>
      <c r="M52" s="112" t="s">
        <v>156</v>
      </c>
      <c r="N52" s="112"/>
      <c r="O52" s="112"/>
      <c r="P52" s="112"/>
    </row>
    <row r="53" spans="1:16" ht="16.5" customHeight="1">
      <c r="A53" s="68"/>
      <c r="B53"/>
      <c r="C53"/>
      <c r="D53"/>
      <c r="E53"/>
      <c r="F53"/>
      <c r="G53"/>
      <c r="H53"/>
      <c r="I53"/>
      <c r="J53"/>
      <c r="K53"/>
      <c r="L53"/>
      <c r="M53" s="109"/>
      <c r="N53" s="109"/>
      <c r="O53" s="109"/>
      <c r="P53" s="109"/>
    </row>
    <row r="54" spans="1:16" ht="19.5" customHeight="1">
      <c r="A54" s="68"/>
      <c r="B54"/>
      <c r="C54"/>
      <c r="D54"/>
      <c r="E54"/>
      <c r="F54"/>
      <c r="G54"/>
      <c r="H54"/>
      <c r="I54"/>
      <c r="J54"/>
      <c r="K54"/>
      <c r="L54"/>
      <c r="M54" s="109"/>
      <c r="N54" s="109"/>
      <c r="O54" s="109"/>
      <c r="P54" s="109"/>
    </row>
    <row r="55" spans="1:16">
      <c r="A55" s="68"/>
      <c r="B55" s="113"/>
      <c r="C55" s="113"/>
      <c r="D55" s="113"/>
      <c r="E55" s="109"/>
      <c r="F55" s="109"/>
      <c r="G55" s="109"/>
      <c r="H55" s="109"/>
      <c r="I55" s="48"/>
      <c r="J55" s="113"/>
      <c r="K55" s="113"/>
      <c r="L55" s="113"/>
      <c r="M55" s="109"/>
      <c r="N55" s="109"/>
      <c r="O55" s="109"/>
      <c r="P55" s="109"/>
    </row>
    <row r="56" spans="1:16" ht="13.5" customHeight="1">
      <c r="A56" s="68"/>
      <c r="B56" s="113"/>
      <c r="C56" s="113"/>
      <c r="D56" s="113"/>
      <c r="E56" s="109"/>
      <c r="F56" s="109"/>
      <c r="G56" s="109"/>
      <c r="H56" s="109"/>
      <c r="I56" s="48"/>
      <c r="J56" s="113"/>
      <c r="K56" s="113"/>
      <c r="L56" s="113"/>
      <c r="M56" s="109"/>
      <c r="N56" s="109"/>
      <c r="O56" s="109"/>
      <c r="P56" s="109"/>
    </row>
    <row r="57" spans="1:16" ht="12.75" customHeight="1">
      <c r="A57" s="68"/>
      <c r="B57" s="113"/>
      <c r="C57" s="113"/>
      <c r="D57" s="113"/>
      <c r="E57" s="109"/>
      <c r="F57" s="109"/>
      <c r="G57" s="109"/>
      <c r="H57" s="109"/>
      <c r="I57" s="48"/>
      <c r="J57" s="113"/>
      <c r="K57" s="113"/>
      <c r="L57" s="113"/>
      <c r="M57" s="109"/>
      <c r="N57" s="109"/>
      <c r="O57" s="109"/>
      <c r="P57" s="109"/>
    </row>
    <row r="58" spans="1:16">
      <c r="A58" s="68"/>
      <c r="B58" s="113"/>
      <c r="C58" s="113"/>
      <c r="D58" s="113"/>
      <c r="E58" s="109"/>
      <c r="F58" s="109"/>
      <c r="G58" s="109"/>
      <c r="H58" s="109"/>
      <c r="I58" s="48"/>
      <c r="J58" s="113"/>
      <c r="K58" s="113"/>
      <c r="L58" s="113"/>
      <c r="M58" s="109"/>
      <c r="N58" s="109"/>
      <c r="O58" s="109"/>
      <c r="P58" s="109"/>
    </row>
    <row r="59" spans="1:16">
      <c r="A59" s="68"/>
      <c r="B59" s="113"/>
      <c r="C59" s="113"/>
      <c r="D59" s="113"/>
      <c r="E59" s="109"/>
      <c r="F59" s="109"/>
      <c r="G59" s="109"/>
      <c r="H59" s="109"/>
      <c r="I59" s="48"/>
      <c r="J59" s="113"/>
      <c r="K59" s="113"/>
      <c r="L59" s="113"/>
      <c r="M59" s="109"/>
      <c r="N59" s="109"/>
      <c r="O59" s="109"/>
      <c r="P59" s="109"/>
    </row>
    <row r="60" spans="1:16">
      <c r="A60" s="68"/>
      <c r="B60" s="113"/>
      <c r="C60" s="113"/>
      <c r="D60" s="113"/>
      <c r="E60" s="109"/>
      <c r="F60" s="109"/>
      <c r="G60" s="109"/>
      <c r="H60" s="109"/>
      <c r="I60" s="48"/>
      <c r="J60" s="113"/>
      <c r="K60" s="113"/>
      <c r="L60" s="113"/>
      <c r="M60" s="109"/>
      <c r="N60" s="109"/>
      <c r="O60" s="109"/>
      <c r="P60" s="109"/>
    </row>
    <row r="61" spans="1:16" ht="13.5" customHeight="1">
      <c r="A61" s="68"/>
      <c r="B61" s="113"/>
      <c r="C61" s="113"/>
      <c r="D61" s="113"/>
      <c r="E61" s="109"/>
      <c r="F61" s="109"/>
      <c r="G61" s="109"/>
      <c r="H61" s="109"/>
      <c r="I61" s="48"/>
      <c r="J61" s="113"/>
      <c r="K61" s="113"/>
      <c r="L61" s="113"/>
      <c r="M61" s="109"/>
      <c r="N61" s="109"/>
      <c r="O61" s="109"/>
      <c r="P61" s="109"/>
    </row>
    <row r="62" spans="1:16">
      <c r="A62" s="68"/>
      <c r="B62" s="113"/>
      <c r="C62" s="113"/>
      <c r="D62" s="113"/>
      <c r="E62" s="109"/>
      <c r="F62" s="109"/>
      <c r="G62" s="109"/>
      <c r="H62" s="109"/>
      <c r="I62" s="48"/>
      <c r="J62" s="113"/>
      <c r="K62" s="113"/>
      <c r="L62" s="113"/>
      <c r="M62" s="109"/>
      <c r="N62" s="109"/>
      <c r="O62" s="109"/>
      <c r="P62" s="109"/>
    </row>
    <row r="63" spans="1:16" ht="18" customHeight="1">
      <c r="A63" s="68"/>
      <c r="B63" s="113"/>
      <c r="C63" s="113"/>
      <c r="D63" s="113"/>
      <c r="E63" s="109"/>
      <c r="F63" s="109"/>
      <c r="G63" s="109"/>
      <c r="H63" s="109"/>
      <c r="I63" s="48"/>
      <c r="J63" s="113"/>
      <c r="K63" s="113"/>
      <c r="L63" s="113"/>
      <c r="M63" s="109"/>
      <c r="N63" s="109"/>
      <c r="O63" s="109"/>
      <c r="P63" s="109"/>
    </row>
    <row r="64" spans="1:16" ht="12.75" customHeight="1">
      <c r="A64" s="68"/>
      <c r="B64" s="113"/>
      <c r="C64" s="113"/>
      <c r="D64" s="113"/>
      <c r="E64" s="109"/>
      <c r="F64" s="109"/>
      <c r="G64" s="109"/>
      <c r="H64" s="109"/>
      <c r="I64" s="48"/>
      <c r="J64" s="113"/>
      <c r="K64" s="113"/>
      <c r="L64" s="113"/>
      <c r="M64" s="109"/>
      <c r="N64" s="109"/>
      <c r="O64" s="109"/>
      <c r="P64" s="109"/>
    </row>
    <row r="65" spans="1:16" ht="22.5" customHeight="1">
      <c r="A65" s="68"/>
      <c r="B65" s="39"/>
      <c r="C65" s="39"/>
      <c r="D65" s="39"/>
      <c r="E65" s="114"/>
      <c r="F65" s="114"/>
      <c r="G65" s="114"/>
      <c r="H65" s="114"/>
      <c r="I65" s="48"/>
      <c r="J65" s="39"/>
      <c r="K65" s="39"/>
      <c r="L65" s="39"/>
      <c r="M65" s="115"/>
      <c r="N65" s="115"/>
      <c r="O65" s="115"/>
      <c r="P65" s="115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944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B52:F52"/>
    <mergeCell ref="H52:K52"/>
    <mergeCell ref="M52:P52"/>
    <mergeCell ref="K89:L89"/>
    <mergeCell ref="M89:N89"/>
    <mergeCell ref="O89:P89"/>
    <mergeCell ref="B47:L47"/>
    <mergeCell ref="M47:N47"/>
    <mergeCell ref="O47:P47"/>
    <mergeCell ref="B51:F51"/>
    <mergeCell ref="H51:K51"/>
    <mergeCell ref="M51:P51"/>
    <mergeCell ref="B45:L45"/>
    <mergeCell ref="M45:N45"/>
    <mergeCell ref="O45:P45"/>
    <mergeCell ref="B46:L46"/>
    <mergeCell ref="M46:N46"/>
    <mergeCell ref="O46:P46"/>
    <mergeCell ref="B43:L43"/>
    <mergeCell ref="M43:N43"/>
    <mergeCell ref="O43:P43"/>
    <mergeCell ref="B44:L44"/>
    <mergeCell ref="M44:N44"/>
    <mergeCell ref="O44:P44"/>
    <mergeCell ref="B41:L41"/>
    <mergeCell ref="M41:N41"/>
    <mergeCell ref="O41:P41"/>
    <mergeCell ref="B42:L42"/>
    <mergeCell ref="M42:N42"/>
    <mergeCell ref="O42:P42"/>
    <mergeCell ref="B39:L39"/>
    <mergeCell ref="M39:N39"/>
    <mergeCell ref="O39:P39"/>
    <mergeCell ref="B40:L40"/>
    <mergeCell ref="M40:N40"/>
    <mergeCell ref="O40:P40"/>
    <mergeCell ref="B37:L37"/>
    <mergeCell ref="M37:N37"/>
    <mergeCell ref="O37:P37"/>
    <mergeCell ref="B38:L38"/>
    <mergeCell ref="M38:N38"/>
    <mergeCell ref="O38:P38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78E1-6D58-4C4F-949C-124714F563D5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157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[3]Dane!C9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[3]Dane!C20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[3]Dane!C10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[3]Dane!C21</f>
        <v>200175012</v>
      </c>
      <c r="B7" s="15"/>
      <c r="C7" s="15"/>
      <c r="D7" s="15"/>
      <c r="E7" s="16"/>
      <c r="F7" s="81" t="str">
        <f>CONCATENATE("sporządzone na dzień: ",TEXT([3]Dane!C4,"RRRR-MM-DD"))</f>
        <v>sporządzone na dzień: 2025-12-31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116" t="s">
        <v>158</v>
      </c>
      <c r="N8" s="117"/>
      <c r="O8" s="117"/>
      <c r="P8" s="118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11</v>
      </c>
      <c r="B10" s="91" t="s">
        <v>159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13810178.83</v>
      </c>
      <c r="N10" s="94"/>
      <c r="O10" s="93">
        <v>15190027.9</v>
      </c>
      <c r="P10" s="94"/>
      <c r="Q10" s="95"/>
      <c r="U10" s="25"/>
    </row>
    <row r="11" spans="1:21" s="37" customFormat="1" ht="16.5" customHeight="1">
      <c r="A11" s="96" t="s">
        <v>17</v>
      </c>
      <c r="B11" s="97" t="s">
        <v>160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102">
        <v>15293943.359999999</v>
      </c>
      <c r="N11" s="103"/>
      <c r="O11" s="102">
        <v>17491843.25</v>
      </c>
      <c r="P11" s="103"/>
      <c r="Q11" s="101"/>
      <c r="U11" s="38"/>
    </row>
    <row r="12" spans="1:21" s="37" customFormat="1" ht="16.5" customHeight="1">
      <c r="A12" s="96" t="s">
        <v>20</v>
      </c>
      <c r="B12" s="97" t="s">
        <v>161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28</v>
      </c>
      <c r="B13" s="97" t="s">
        <v>162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102">
        <v>14968676.859999999</v>
      </c>
      <c r="N13" s="103"/>
      <c r="O13" s="102">
        <v>17491843.25</v>
      </c>
      <c r="P13" s="103"/>
      <c r="Q13" s="101"/>
      <c r="U13" s="39"/>
    </row>
    <row r="14" spans="1:21" s="37" customFormat="1" ht="21" customHeight="1">
      <c r="A14" s="96" t="s">
        <v>32</v>
      </c>
      <c r="B14" s="97" t="s">
        <v>163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36</v>
      </c>
      <c r="B15" s="97" t="s">
        <v>164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102">
        <v>325266.5</v>
      </c>
      <c r="N15" s="103"/>
      <c r="O15" s="102">
        <v>0</v>
      </c>
      <c r="P15" s="103"/>
      <c r="Q15" s="101"/>
      <c r="U15" s="38"/>
    </row>
    <row r="16" spans="1:21" ht="20.25" customHeight="1">
      <c r="A16" s="96" t="s">
        <v>40</v>
      </c>
      <c r="B16" s="97" t="s">
        <v>165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99">
        <f>0</f>
        <v>0</v>
      </c>
      <c r="N16" s="100"/>
      <c r="O16" s="102">
        <v>0</v>
      </c>
      <c r="P16" s="103"/>
      <c r="Q16" s="104"/>
    </row>
    <row r="17" spans="1:35" ht="21.75" customHeight="1">
      <c r="A17" s="96" t="s">
        <v>166</v>
      </c>
      <c r="B17" s="97" t="s">
        <v>167</v>
      </c>
      <c r="C17" s="97"/>
      <c r="D17" s="97"/>
      <c r="E17" s="97"/>
      <c r="F17" s="97"/>
      <c r="G17" s="97"/>
      <c r="H17" s="97"/>
      <c r="I17" s="97"/>
      <c r="J17" s="97"/>
      <c r="K17" s="97"/>
      <c r="L17" s="98"/>
      <c r="M17" s="99">
        <f>0</f>
        <v>0</v>
      </c>
      <c r="N17" s="100"/>
      <c r="O17" s="99">
        <f>0</f>
        <v>0</v>
      </c>
      <c r="P17" s="100"/>
      <c r="Q17" s="104"/>
    </row>
    <row r="18" spans="1:35" ht="20.25" customHeight="1">
      <c r="A18" s="96" t="s">
        <v>168</v>
      </c>
      <c r="B18" s="97" t="s">
        <v>169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99">
        <f>0</f>
        <v>0</v>
      </c>
      <c r="N18" s="100"/>
      <c r="O18" s="99">
        <f>0</f>
        <v>0</v>
      </c>
      <c r="P18" s="100"/>
      <c r="Q18" s="108"/>
      <c r="R18"/>
      <c r="S18"/>
    </row>
    <row r="19" spans="1:35" ht="21" customHeight="1">
      <c r="A19" s="96" t="s">
        <v>170</v>
      </c>
      <c r="B19" s="97" t="s">
        <v>171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99">
        <f>0</f>
        <v>0</v>
      </c>
      <c r="N19" s="100"/>
      <c r="O19" s="99">
        <f>0</f>
        <v>0</v>
      </c>
      <c r="P19" s="100"/>
      <c r="Q19" s="108"/>
      <c r="R19"/>
      <c r="S19"/>
    </row>
    <row r="20" spans="1:35" ht="24.75" customHeight="1">
      <c r="A20" s="96" t="s">
        <v>172</v>
      </c>
      <c r="B20" s="97" t="s">
        <v>173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99">
        <f>0</f>
        <v>0</v>
      </c>
      <c r="N20" s="100"/>
      <c r="O20" s="99">
        <f>0</f>
        <v>0</v>
      </c>
      <c r="P20" s="100"/>
      <c r="Q20" s="108"/>
      <c r="R20"/>
      <c r="S20"/>
    </row>
    <row r="21" spans="1:35" ht="23.25" customHeight="1">
      <c r="A21" s="96" t="s">
        <v>174</v>
      </c>
      <c r="B21" s="97" t="s">
        <v>175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99">
        <f>0</f>
        <v>0</v>
      </c>
      <c r="N21" s="100"/>
      <c r="O21" s="99">
        <f>0</f>
        <v>0</v>
      </c>
      <c r="P21" s="100"/>
      <c r="Q21" s="108"/>
      <c r="R21"/>
      <c r="S21"/>
    </row>
    <row r="22" spans="1:35" ht="21.75" customHeight="1">
      <c r="A22" s="96" t="s">
        <v>22</v>
      </c>
      <c r="B22" s="97" t="s">
        <v>176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13914094.289999999</v>
      </c>
      <c r="N22" s="103"/>
      <c r="O22" s="102">
        <v>15292607.609999999</v>
      </c>
      <c r="P22" s="103"/>
      <c r="Q22" s="108"/>
      <c r="R22"/>
      <c r="S22"/>
    </row>
    <row r="23" spans="1:35" ht="23.25" customHeight="1">
      <c r="A23" s="96" t="s">
        <v>177</v>
      </c>
      <c r="B23" s="97" t="s">
        <v>178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13571215.460000001</v>
      </c>
      <c r="N23" s="103"/>
      <c r="O23" s="102">
        <v>15219047.630000001</v>
      </c>
      <c r="P23" s="103"/>
      <c r="Q23" s="108"/>
      <c r="R23"/>
      <c r="S23"/>
    </row>
    <row r="24" spans="1:35" ht="24.75" customHeight="1">
      <c r="A24" s="96" t="s">
        <v>179</v>
      </c>
      <c r="B24" s="97" t="s">
        <v>180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17612.330000000002</v>
      </c>
      <c r="N24" s="103"/>
      <c r="O24" s="102">
        <v>73559.98</v>
      </c>
      <c r="P24" s="103"/>
      <c r="Q24" s="108"/>
      <c r="R24"/>
      <c r="S24"/>
    </row>
    <row r="25" spans="1:35" ht="30" customHeight="1">
      <c r="A25" s="96" t="s">
        <v>181</v>
      </c>
      <c r="B25" s="97" t="s">
        <v>182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183</v>
      </c>
      <c r="B26" s="97" t="s">
        <v>184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102">
        <v>325266.5</v>
      </c>
      <c r="N26" s="103"/>
      <c r="O26" s="102">
        <v>0</v>
      </c>
      <c r="P26" s="103"/>
      <c r="Q26" s="108"/>
      <c r="R26"/>
      <c r="S26"/>
    </row>
    <row r="27" spans="1:35" ht="24" customHeight="1">
      <c r="A27" s="96" t="s">
        <v>185</v>
      </c>
      <c r="B27" s="97" t="s">
        <v>186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96" t="s">
        <v>187</v>
      </c>
      <c r="B28" s="97" t="s">
        <v>188</v>
      </c>
      <c r="C28" s="97"/>
      <c r="D28" s="97"/>
      <c r="E28" s="97"/>
      <c r="F28" s="97"/>
      <c r="G28" s="97"/>
      <c r="H28" s="97"/>
      <c r="I28" s="97"/>
      <c r="J28" s="97"/>
      <c r="K28" s="97"/>
      <c r="L28" s="98"/>
      <c r="M28" s="99">
        <f>0</f>
        <v>0</v>
      </c>
      <c r="N28" s="100"/>
      <c r="O28" s="99">
        <f>0</f>
        <v>0</v>
      </c>
      <c r="P28" s="100"/>
      <c r="Q28" s="108"/>
      <c r="R28"/>
      <c r="S28"/>
    </row>
    <row r="29" spans="1:35" ht="36" customHeight="1">
      <c r="A29" s="96" t="s">
        <v>189</v>
      </c>
      <c r="B29" s="97" t="s">
        <v>190</v>
      </c>
      <c r="C29" s="97"/>
      <c r="D29" s="97"/>
      <c r="E29" s="97"/>
      <c r="F29" s="97"/>
      <c r="G29" s="97"/>
      <c r="H29" s="97"/>
      <c r="I29" s="97"/>
      <c r="J29" s="97"/>
      <c r="K29" s="97"/>
      <c r="L29" s="98"/>
      <c r="M29" s="99">
        <f>0</f>
        <v>0</v>
      </c>
      <c r="N29" s="100"/>
      <c r="O29" s="99">
        <f>0</f>
        <v>0</v>
      </c>
      <c r="P29" s="100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191</v>
      </c>
      <c r="B30" s="97" t="s">
        <v>192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>
        <f>0</f>
        <v>0</v>
      </c>
      <c r="N30" s="100"/>
      <c r="O30" s="99">
        <f>0</f>
        <v>0</v>
      </c>
      <c r="P30" s="100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193</v>
      </c>
      <c r="B31" s="97" t="s">
        <v>194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99">
        <f>0</f>
        <v>0</v>
      </c>
      <c r="N31" s="100"/>
      <c r="O31" s="99">
        <f>0</f>
        <v>0</v>
      </c>
      <c r="P31" s="100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05" t="s">
        <v>14</v>
      </c>
      <c r="B32" s="106" t="s">
        <v>195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7"/>
      <c r="M32" s="102">
        <v>15190027.9</v>
      </c>
      <c r="N32" s="103"/>
      <c r="O32" s="102">
        <v>17389263.539999999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26</v>
      </c>
      <c r="B33" s="106" t="s">
        <v>196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-15219047.630000001</v>
      </c>
      <c r="N33" s="103"/>
      <c r="O33" s="102">
        <v>-18093668.280000001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17</v>
      </c>
      <c r="B34" s="97" t="s">
        <v>197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22</v>
      </c>
      <c r="B35" s="97" t="s">
        <v>198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15219047.630000001</v>
      </c>
      <c r="N35" s="103"/>
      <c r="O35" s="102">
        <v>18093668.280000001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46</v>
      </c>
      <c r="B36" s="106" t="s">
        <v>199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99">
        <f>0</f>
        <v>0</v>
      </c>
      <c r="N36" s="100"/>
      <c r="O36" s="99">
        <f>0</f>
        <v>0</v>
      </c>
      <c r="P36" s="100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30</v>
      </c>
      <c r="B37" s="106" t="s">
        <v>200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-29019.73</v>
      </c>
      <c r="N37" s="103"/>
      <c r="O37" s="102">
        <v>-704404.74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68"/>
      <c r="B38"/>
      <c r="C38"/>
      <c r="D38"/>
      <c r="E38"/>
      <c r="F38"/>
      <c r="G38"/>
      <c r="H38"/>
      <c r="I38"/>
      <c r="J38"/>
      <c r="K38"/>
      <c r="L38"/>
      <c r="M38" s="109"/>
      <c r="N38" s="109"/>
      <c r="O38" s="109"/>
      <c r="P38" s="109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68"/>
      <c r="B39"/>
      <c r="C39"/>
      <c r="D39"/>
      <c r="E39"/>
      <c r="F39"/>
      <c r="G39"/>
      <c r="H39"/>
      <c r="I39"/>
      <c r="J39"/>
      <c r="K39"/>
      <c r="L39"/>
      <c r="M39" s="109"/>
      <c r="N39" s="109"/>
      <c r="O39" s="109"/>
      <c r="P39" s="109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68"/>
      <c r="B40"/>
      <c r="C40"/>
      <c r="D40"/>
      <c r="E40"/>
      <c r="F40"/>
      <c r="G40"/>
      <c r="H40"/>
      <c r="I40"/>
      <c r="J40"/>
      <c r="K40"/>
      <c r="L40"/>
      <c r="M40" s="109"/>
      <c r="N40" s="109"/>
      <c r="O40" s="109"/>
      <c r="P40" s="109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15" customHeight="1">
      <c r="A41" s="68"/>
      <c r="B41" s="15" t="s">
        <v>151</v>
      </c>
      <c r="C41" s="15"/>
      <c r="D41" s="15"/>
      <c r="E41" s="15"/>
      <c r="F41" s="15"/>
      <c r="G41" s="47"/>
      <c r="H41" s="15" t="s">
        <v>152</v>
      </c>
      <c r="I41" s="15"/>
      <c r="J41" s="15"/>
      <c r="K41" s="15"/>
      <c r="L41" s="47"/>
      <c r="M41" s="110" t="s">
        <v>153</v>
      </c>
      <c r="N41" s="110"/>
      <c r="O41" s="110"/>
      <c r="P41" s="11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68"/>
      <c r="B42" s="21" t="s">
        <v>154</v>
      </c>
      <c r="C42" s="21"/>
      <c r="D42" s="21"/>
      <c r="E42" s="21"/>
      <c r="F42" s="21"/>
      <c r="G42" s="111"/>
      <c r="H42" s="21" t="s">
        <v>155</v>
      </c>
      <c r="I42" s="21"/>
      <c r="J42" s="21"/>
      <c r="K42" s="21"/>
      <c r="L42" s="111"/>
      <c r="M42" s="112" t="s">
        <v>156</v>
      </c>
      <c r="N42" s="112"/>
      <c r="O42" s="112"/>
      <c r="P42" s="112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68"/>
      <c r="B43"/>
      <c r="C43"/>
      <c r="D43"/>
      <c r="E43"/>
      <c r="F43"/>
      <c r="G43"/>
      <c r="H43"/>
      <c r="I43"/>
      <c r="J43"/>
      <c r="K43"/>
      <c r="L43"/>
      <c r="M43" s="109"/>
      <c r="N43" s="109"/>
      <c r="O43" s="109"/>
      <c r="P43" s="109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6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50"/>
      <c r="N44" s="50"/>
      <c r="O44" s="50"/>
      <c r="P44" s="50"/>
    </row>
    <row r="45" spans="1:35" ht="22.5" customHeight="1">
      <c r="A45" s="6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50"/>
      <c r="N45" s="50"/>
      <c r="O45" s="50"/>
      <c r="P45" s="50"/>
    </row>
    <row r="46" spans="1:35" ht="24" customHeight="1">
      <c r="A46" s="6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50"/>
      <c r="N46" s="50"/>
      <c r="O46" s="50"/>
      <c r="P46" s="50"/>
    </row>
    <row r="47" spans="1:35" ht="24" customHeight="1">
      <c r="A47" s="6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50"/>
      <c r="N47" s="50"/>
      <c r="O47" s="50"/>
      <c r="P47" s="50"/>
    </row>
    <row r="48" spans="1:35" ht="25.5" customHeight="1">
      <c r="A48" s="6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50"/>
      <c r="N48" s="50"/>
      <c r="O48" s="50"/>
      <c r="P48" s="50"/>
    </row>
    <row r="49" spans="1:16" ht="24.75" customHeight="1">
      <c r="A49" s="6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50"/>
      <c r="N49" s="50"/>
      <c r="O49" s="50"/>
      <c r="P49" s="50"/>
    </row>
    <row r="50" spans="1:16" ht="22.5" customHeight="1">
      <c r="A50" s="6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50"/>
      <c r="N50" s="50"/>
      <c r="O50" s="50"/>
      <c r="P50" s="50"/>
    </row>
    <row r="51" spans="1:16" ht="22.5" customHeight="1">
      <c r="A51" s="6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50"/>
      <c r="N51" s="50"/>
      <c r="O51" s="50"/>
      <c r="P51" s="50"/>
    </row>
    <row r="52" spans="1:16" ht="20.25" customHeight="1">
      <c r="A52" s="6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50"/>
      <c r="N52" s="50"/>
      <c r="O52" s="50"/>
      <c r="P52" s="50"/>
    </row>
    <row r="53" spans="1:16" ht="16.5" customHeight="1">
      <c r="A53" s="6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50"/>
      <c r="N53" s="50"/>
      <c r="O53" s="50"/>
      <c r="P53" s="50"/>
    </row>
    <row r="54" spans="1:16" ht="19.5" customHeight="1">
      <c r="A54" s="6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50"/>
      <c r="N54" s="50"/>
      <c r="O54" s="50"/>
      <c r="P54" s="50"/>
    </row>
    <row r="55" spans="1:16">
      <c r="A55" s="68"/>
      <c r="B55" s="49"/>
      <c r="C55" s="49"/>
      <c r="D55" s="49"/>
      <c r="E55" s="50"/>
      <c r="F55" s="50"/>
      <c r="G55" s="50"/>
      <c r="H55" s="50"/>
      <c r="I55" s="48"/>
      <c r="J55" s="49"/>
      <c r="K55" s="49"/>
      <c r="L55" s="49"/>
      <c r="M55" s="50"/>
      <c r="N55" s="50"/>
      <c r="O55" s="50"/>
      <c r="P55" s="5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013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3:L53"/>
    <mergeCell ref="M53:N53"/>
    <mergeCell ref="O53:P53"/>
    <mergeCell ref="B54:L54"/>
    <mergeCell ref="M54:N54"/>
    <mergeCell ref="O54:P54"/>
    <mergeCell ref="B51:L51"/>
    <mergeCell ref="M51:N51"/>
    <mergeCell ref="O51:P51"/>
    <mergeCell ref="B52:L52"/>
    <mergeCell ref="M52:N52"/>
    <mergeCell ref="O52:P52"/>
    <mergeCell ref="B49:L49"/>
    <mergeCell ref="M49:N49"/>
    <mergeCell ref="O49:P49"/>
    <mergeCell ref="B50:L50"/>
    <mergeCell ref="M50:N50"/>
    <mergeCell ref="O50:P50"/>
    <mergeCell ref="B47:L47"/>
    <mergeCell ref="M47:N47"/>
    <mergeCell ref="O47:P47"/>
    <mergeCell ref="B48:L48"/>
    <mergeCell ref="M48:N48"/>
    <mergeCell ref="O48:P48"/>
    <mergeCell ref="B45:L45"/>
    <mergeCell ref="M45:N45"/>
    <mergeCell ref="O45:P45"/>
    <mergeCell ref="B46:L46"/>
    <mergeCell ref="M46:N46"/>
    <mergeCell ref="O46:P46"/>
    <mergeCell ref="B42:F42"/>
    <mergeCell ref="H42:K42"/>
    <mergeCell ref="M42:P42"/>
    <mergeCell ref="B44:L44"/>
    <mergeCell ref="M44:N44"/>
    <mergeCell ref="O44:P44"/>
    <mergeCell ref="B37:L37"/>
    <mergeCell ref="M37:N37"/>
    <mergeCell ref="O37:P37"/>
    <mergeCell ref="B41:F41"/>
    <mergeCell ref="H41:K41"/>
    <mergeCell ref="M41:P41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03CA-3509-4451-85B0-DF00BAFA1848}">
  <dimension ref="A1:IV2358"/>
  <sheetViews>
    <sheetView tabSelected="1" workbookViewId="0">
      <selection sqref="A1:XFD1048576"/>
    </sheetView>
  </sheetViews>
  <sheetFormatPr defaultRowHeight="15"/>
  <cols>
    <col min="1" max="1" width="8.14062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12.28515625" style="38" bestFit="1" customWidth="1"/>
    <col min="7" max="7" width="10.28515625" style="38" bestFit="1" customWidth="1"/>
    <col min="8" max="8" width="9.5703125" style="38" bestFit="1" customWidth="1"/>
    <col min="9" max="9" width="10.285156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8.14062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12.28515625" bestFit="1" customWidth="1"/>
    <col min="263" max="263" width="10.28515625" bestFit="1" customWidth="1"/>
    <col min="264" max="264" width="9.5703125" bestFit="1" customWidth="1"/>
    <col min="265" max="265" width="10.285156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8.14062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12.28515625" bestFit="1" customWidth="1"/>
    <col min="519" max="519" width="10.28515625" bestFit="1" customWidth="1"/>
    <col min="520" max="520" width="9.5703125" bestFit="1" customWidth="1"/>
    <col min="521" max="521" width="10.285156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8.14062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12.28515625" bestFit="1" customWidth="1"/>
    <col min="775" max="775" width="10.28515625" bestFit="1" customWidth="1"/>
    <col min="776" max="776" width="9.5703125" bestFit="1" customWidth="1"/>
    <col min="777" max="777" width="10.285156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8.14062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12.28515625" bestFit="1" customWidth="1"/>
    <col min="1031" max="1031" width="10.28515625" bestFit="1" customWidth="1"/>
    <col min="1032" max="1032" width="9.5703125" bestFit="1" customWidth="1"/>
    <col min="1033" max="1033" width="10.285156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8.14062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12.28515625" bestFit="1" customWidth="1"/>
    <col min="1287" max="1287" width="10.28515625" bestFit="1" customWidth="1"/>
    <col min="1288" max="1288" width="9.5703125" bestFit="1" customWidth="1"/>
    <col min="1289" max="1289" width="10.285156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8.14062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12.28515625" bestFit="1" customWidth="1"/>
    <col min="1543" max="1543" width="10.28515625" bestFit="1" customWidth="1"/>
    <col min="1544" max="1544" width="9.5703125" bestFit="1" customWidth="1"/>
    <col min="1545" max="1545" width="10.285156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8.14062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12.28515625" bestFit="1" customWidth="1"/>
    <col min="1799" max="1799" width="10.28515625" bestFit="1" customWidth="1"/>
    <col min="1800" max="1800" width="9.5703125" bestFit="1" customWidth="1"/>
    <col min="1801" max="1801" width="10.285156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8.14062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12.28515625" bestFit="1" customWidth="1"/>
    <col min="2055" max="2055" width="10.28515625" bestFit="1" customWidth="1"/>
    <col min="2056" max="2056" width="9.5703125" bestFit="1" customWidth="1"/>
    <col min="2057" max="2057" width="10.285156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8.14062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12.28515625" bestFit="1" customWidth="1"/>
    <col min="2311" max="2311" width="10.28515625" bestFit="1" customWidth="1"/>
    <col min="2312" max="2312" width="9.5703125" bestFit="1" customWidth="1"/>
    <col min="2313" max="2313" width="10.285156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8.14062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12.28515625" bestFit="1" customWidth="1"/>
    <col min="2567" max="2567" width="10.28515625" bestFit="1" customWidth="1"/>
    <col min="2568" max="2568" width="9.5703125" bestFit="1" customWidth="1"/>
    <col min="2569" max="2569" width="10.285156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8.14062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12.28515625" bestFit="1" customWidth="1"/>
    <col min="2823" max="2823" width="10.28515625" bestFit="1" customWidth="1"/>
    <col min="2824" max="2824" width="9.5703125" bestFit="1" customWidth="1"/>
    <col min="2825" max="2825" width="10.285156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8.14062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12.28515625" bestFit="1" customWidth="1"/>
    <col min="3079" max="3079" width="10.28515625" bestFit="1" customWidth="1"/>
    <col min="3080" max="3080" width="9.5703125" bestFit="1" customWidth="1"/>
    <col min="3081" max="3081" width="10.285156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8.14062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12.28515625" bestFit="1" customWidth="1"/>
    <col min="3335" max="3335" width="10.28515625" bestFit="1" customWidth="1"/>
    <col min="3336" max="3336" width="9.5703125" bestFit="1" customWidth="1"/>
    <col min="3337" max="3337" width="10.285156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8.14062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12.28515625" bestFit="1" customWidth="1"/>
    <col min="3591" max="3591" width="10.28515625" bestFit="1" customWidth="1"/>
    <col min="3592" max="3592" width="9.5703125" bestFit="1" customWidth="1"/>
    <col min="3593" max="3593" width="10.285156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8.14062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12.28515625" bestFit="1" customWidth="1"/>
    <col min="3847" max="3847" width="10.28515625" bestFit="1" customWidth="1"/>
    <col min="3848" max="3848" width="9.5703125" bestFit="1" customWidth="1"/>
    <col min="3849" max="3849" width="10.285156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8.14062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12.28515625" bestFit="1" customWidth="1"/>
    <col min="4103" max="4103" width="10.28515625" bestFit="1" customWidth="1"/>
    <col min="4104" max="4104" width="9.5703125" bestFit="1" customWidth="1"/>
    <col min="4105" max="4105" width="10.285156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8.14062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12.28515625" bestFit="1" customWidth="1"/>
    <col min="4359" max="4359" width="10.28515625" bestFit="1" customWidth="1"/>
    <col min="4360" max="4360" width="9.5703125" bestFit="1" customWidth="1"/>
    <col min="4361" max="4361" width="10.285156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8.14062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12.28515625" bestFit="1" customWidth="1"/>
    <col min="4615" max="4615" width="10.28515625" bestFit="1" customWidth="1"/>
    <col min="4616" max="4616" width="9.5703125" bestFit="1" customWidth="1"/>
    <col min="4617" max="4617" width="10.285156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8.14062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12.28515625" bestFit="1" customWidth="1"/>
    <col min="4871" max="4871" width="10.28515625" bestFit="1" customWidth="1"/>
    <col min="4872" max="4872" width="9.5703125" bestFit="1" customWidth="1"/>
    <col min="4873" max="4873" width="10.285156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8.14062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12.28515625" bestFit="1" customWidth="1"/>
    <col min="5127" max="5127" width="10.28515625" bestFit="1" customWidth="1"/>
    <col min="5128" max="5128" width="9.5703125" bestFit="1" customWidth="1"/>
    <col min="5129" max="5129" width="10.285156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8.14062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12.28515625" bestFit="1" customWidth="1"/>
    <col min="5383" max="5383" width="10.28515625" bestFit="1" customWidth="1"/>
    <col min="5384" max="5384" width="9.5703125" bestFit="1" customWidth="1"/>
    <col min="5385" max="5385" width="10.285156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8.14062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12.28515625" bestFit="1" customWidth="1"/>
    <col min="5639" max="5639" width="10.28515625" bestFit="1" customWidth="1"/>
    <col min="5640" max="5640" width="9.5703125" bestFit="1" customWidth="1"/>
    <col min="5641" max="5641" width="10.285156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8.14062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12.28515625" bestFit="1" customWidth="1"/>
    <col min="5895" max="5895" width="10.28515625" bestFit="1" customWidth="1"/>
    <col min="5896" max="5896" width="9.5703125" bestFit="1" customWidth="1"/>
    <col min="5897" max="5897" width="10.285156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8.14062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12.28515625" bestFit="1" customWidth="1"/>
    <col min="6151" max="6151" width="10.28515625" bestFit="1" customWidth="1"/>
    <col min="6152" max="6152" width="9.5703125" bestFit="1" customWidth="1"/>
    <col min="6153" max="6153" width="10.285156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8.14062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12.28515625" bestFit="1" customWidth="1"/>
    <col min="6407" max="6407" width="10.28515625" bestFit="1" customWidth="1"/>
    <col min="6408" max="6408" width="9.5703125" bestFit="1" customWidth="1"/>
    <col min="6409" max="6409" width="10.285156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8.14062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12.28515625" bestFit="1" customWidth="1"/>
    <col min="6663" max="6663" width="10.28515625" bestFit="1" customWidth="1"/>
    <col min="6664" max="6664" width="9.5703125" bestFit="1" customWidth="1"/>
    <col min="6665" max="6665" width="10.285156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8.14062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12.28515625" bestFit="1" customWidth="1"/>
    <col min="6919" max="6919" width="10.28515625" bestFit="1" customWidth="1"/>
    <col min="6920" max="6920" width="9.5703125" bestFit="1" customWidth="1"/>
    <col min="6921" max="6921" width="10.285156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8.14062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12.28515625" bestFit="1" customWidth="1"/>
    <col min="7175" max="7175" width="10.28515625" bestFit="1" customWidth="1"/>
    <col min="7176" max="7176" width="9.5703125" bestFit="1" customWidth="1"/>
    <col min="7177" max="7177" width="10.285156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8.14062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12.28515625" bestFit="1" customWidth="1"/>
    <col min="7431" max="7431" width="10.28515625" bestFit="1" customWidth="1"/>
    <col min="7432" max="7432" width="9.5703125" bestFit="1" customWidth="1"/>
    <col min="7433" max="7433" width="10.285156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8.14062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12.28515625" bestFit="1" customWidth="1"/>
    <col min="7687" max="7687" width="10.28515625" bestFit="1" customWidth="1"/>
    <col min="7688" max="7688" width="9.5703125" bestFit="1" customWidth="1"/>
    <col min="7689" max="7689" width="10.285156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8.14062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12.28515625" bestFit="1" customWidth="1"/>
    <col min="7943" max="7943" width="10.28515625" bestFit="1" customWidth="1"/>
    <col min="7944" max="7944" width="9.5703125" bestFit="1" customWidth="1"/>
    <col min="7945" max="7945" width="10.285156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8.14062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12.28515625" bestFit="1" customWidth="1"/>
    <col min="8199" max="8199" width="10.28515625" bestFit="1" customWidth="1"/>
    <col min="8200" max="8200" width="9.5703125" bestFit="1" customWidth="1"/>
    <col min="8201" max="8201" width="10.285156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8.14062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12.28515625" bestFit="1" customWidth="1"/>
    <col min="8455" max="8455" width="10.28515625" bestFit="1" customWidth="1"/>
    <col min="8456" max="8456" width="9.5703125" bestFit="1" customWidth="1"/>
    <col min="8457" max="8457" width="10.285156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8.14062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12.28515625" bestFit="1" customWidth="1"/>
    <col min="8711" max="8711" width="10.28515625" bestFit="1" customWidth="1"/>
    <col min="8712" max="8712" width="9.5703125" bestFit="1" customWidth="1"/>
    <col min="8713" max="8713" width="10.285156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8.14062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12.28515625" bestFit="1" customWidth="1"/>
    <col min="8967" max="8967" width="10.28515625" bestFit="1" customWidth="1"/>
    <col min="8968" max="8968" width="9.5703125" bestFit="1" customWidth="1"/>
    <col min="8969" max="8969" width="10.285156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8.14062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12.28515625" bestFit="1" customWidth="1"/>
    <col min="9223" max="9223" width="10.28515625" bestFit="1" customWidth="1"/>
    <col min="9224" max="9224" width="9.5703125" bestFit="1" customWidth="1"/>
    <col min="9225" max="9225" width="10.285156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8.14062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12.28515625" bestFit="1" customWidth="1"/>
    <col min="9479" max="9479" width="10.28515625" bestFit="1" customWidth="1"/>
    <col min="9480" max="9480" width="9.5703125" bestFit="1" customWidth="1"/>
    <col min="9481" max="9481" width="10.285156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8.14062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12.28515625" bestFit="1" customWidth="1"/>
    <col min="9735" max="9735" width="10.28515625" bestFit="1" customWidth="1"/>
    <col min="9736" max="9736" width="9.5703125" bestFit="1" customWidth="1"/>
    <col min="9737" max="9737" width="10.285156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8.14062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12.28515625" bestFit="1" customWidth="1"/>
    <col min="9991" max="9991" width="10.28515625" bestFit="1" customWidth="1"/>
    <col min="9992" max="9992" width="9.5703125" bestFit="1" customWidth="1"/>
    <col min="9993" max="9993" width="10.285156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8.14062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12.28515625" bestFit="1" customWidth="1"/>
    <col min="10247" max="10247" width="10.28515625" bestFit="1" customWidth="1"/>
    <col min="10248" max="10248" width="9.5703125" bestFit="1" customWidth="1"/>
    <col min="10249" max="10249" width="10.285156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8.14062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12.28515625" bestFit="1" customWidth="1"/>
    <col min="10503" max="10503" width="10.28515625" bestFit="1" customWidth="1"/>
    <col min="10504" max="10504" width="9.5703125" bestFit="1" customWidth="1"/>
    <col min="10505" max="10505" width="10.285156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8.14062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12.28515625" bestFit="1" customWidth="1"/>
    <col min="10759" max="10759" width="10.28515625" bestFit="1" customWidth="1"/>
    <col min="10760" max="10760" width="9.5703125" bestFit="1" customWidth="1"/>
    <col min="10761" max="10761" width="10.285156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8.14062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12.28515625" bestFit="1" customWidth="1"/>
    <col min="11015" max="11015" width="10.28515625" bestFit="1" customWidth="1"/>
    <col min="11016" max="11016" width="9.5703125" bestFit="1" customWidth="1"/>
    <col min="11017" max="11017" width="10.285156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8.14062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12.28515625" bestFit="1" customWidth="1"/>
    <col min="11271" max="11271" width="10.28515625" bestFit="1" customWidth="1"/>
    <col min="11272" max="11272" width="9.5703125" bestFit="1" customWidth="1"/>
    <col min="11273" max="11273" width="10.285156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8.14062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12.28515625" bestFit="1" customWidth="1"/>
    <col min="11527" max="11527" width="10.28515625" bestFit="1" customWidth="1"/>
    <col min="11528" max="11528" width="9.5703125" bestFit="1" customWidth="1"/>
    <col min="11529" max="11529" width="10.285156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8.14062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12.28515625" bestFit="1" customWidth="1"/>
    <col min="11783" max="11783" width="10.28515625" bestFit="1" customWidth="1"/>
    <col min="11784" max="11784" width="9.5703125" bestFit="1" customWidth="1"/>
    <col min="11785" max="11785" width="10.285156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8.14062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12.28515625" bestFit="1" customWidth="1"/>
    <col min="12039" max="12039" width="10.28515625" bestFit="1" customWidth="1"/>
    <col min="12040" max="12040" width="9.5703125" bestFit="1" customWidth="1"/>
    <col min="12041" max="12041" width="10.285156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8.14062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12.28515625" bestFit="1" customWidth="1"/>
    <col min="12295" max="12295" width="10.28515625" bestFit="1" customWidth="1"/>
    <col min="12296" max="12296" width="9.5703125" bestFit="1" customWidth="1"/>
    <col min="12297" max="12297" width="10.285156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8.14062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12.28515625" bestFit="1" customWidth="1"/>
    <col min="12551" max="12551" width="10.28515625" bestFit="1" customWidth="1"/>
    <col min="12552" max="12552" width="9.5703125" bestFit="1" customWidth="1"/>
    <col min="12553" max="12553" width="10.285156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8.14062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12.28515625" bestFit="1" customWidth="1"/>
    <col min="12807" max="12807" width="10.28515625" bestFit="1" customWidth="1"/>
    <col min="12808" max="12808" width="9.5703125" bestFit="1" customWidth="1"/>
    <col min="12809" max="12809" width="10.285156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8.14062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12.28515625" bestFit="1" customWidth="1"/>
    <col min="13063" max="13063" width="10.28515625" bestFit="1" customWidth="1"/>
    <col min="13064" max="13064" width="9.5703125" bestFit="1" customWidth="1"/>
    <col min="13065" max="13065" width="10.285156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8.14062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12.28515625" bestFit="1" customWidth="1"/>
    <col min="13319" max="13319" width="10.28515625" bestFit="1" customWidth="1"/>
    <col min="13320" max="13320" width="9.5703125" bestFit="1" customWidth="1"/>
    <col min="13321" max="13321" width="10.285156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8.14062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12.28515625" bestFit="1" customWidth="1"/>
    <col min="13575" max="13575" width="10.28515625" bestFit="1" customWidth="1"/>
    <col min="13576" max="13576" width="9.5703125" bestFit="1" customWidth="1"/>
    <col min="13577" max="13577" width="10.285156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8.14062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12.28515625" bestFit="1" customWidth="1"/>
    <col min="13831" max="13831" width="10.28515625" bestFit="1" customWidth="1"/>
    <col min="13832" max="13832" width="9.5703125" bestFit="1" customWidth="1"/>
    <col min="13833" max="13833" width="10.285156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8.14062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12.28515625" bestFit="1" customWidth="1"/>
    <col min="14087" max="14087" width="10.28515625" bestFit="1" customWidth="1"/>
    <col min="14088" max="14088" width="9.5703125" bestFit="1" customWidth="1"/>
    <col min="14089" max="14089" width="10.285156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8.14062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12.28515625" bestFit="1" customWidth="1"/>
    <col min="14343" max="14343" width="10.28515625" bestFit="1" customWidth="1"/>
    <col min="14344" max="14344" width="9.5703125" bestFit="1" customWidth="1"/>
    <col min="14345" max="14345" width="10.285156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8.14062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12.28515625" bestFit="1" customWidth="1"/>
    <col min="14599" max="14599" width="10.28515625" bestFit="1" customWidth="1"/>
    <col min="14600" max="14600" width="9.5703125" bestFit="1" customWidth="1"/>
    <col min="14601" max="14601" width="10.285156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8.14062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12.28515625" bestFit="1" customWidth="1"/>
    <col min="14855" max="14855" width="10.28515625" bestFit="1" customWidth="1"/>
    <col min="14856" max="14856" width="9.5703125" bestFit="1" customWidth="1"/>
    <col min="14857" max="14857" width="10.285156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8.14062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12.28515625" bestFit="1" customWidth="1"/>
    <col min="15111" max="15111" width="10.28515625" bestFit="1" customWidth="1"/>
    <col min="15112" max="15112" width="9.5703125" bestFit="1" customWidth="1"/>
    <col min="15113" max="15113" width="10.285156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8.14062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12.28515625" bestFit="1" customWidth="1"/>
    <col min="15367" max="15367" width="10.28515625" bestFit="1" customWidth="1"/>
    <col min="15368" max="15368" width="9.5703125" bestFit="1" customWidth="1"/>
    <col min="15369" max="15369" width="10.285156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8.14062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12.28515625" bestFit="1" customWidth="1"/>
    <col min="15623" max="15623" width="10.28515625" bestFit="1" customWidth="1"/>
    <col min="15624" max="15624" width="9.5703125" bestFit="1" customWidth="1"/>
    <col min="15625" max="15625" width="10.285156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8.14062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12.28515625" bestFit="1" customWidth="1"/>
    <col min="15879" max="15879" width="10.28515625" bestFit="1" customWidth="1"/>
    <col min="15880" max="15880" width="9.5703125" bestFit="1" customWidth="1"/>
    <col min="15881" max="15881" width="10.285156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8.14062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12.28515625" bestFit="1" customWidth="1"/>
    <col min="16135" max="16135" width="10.28515625" bestFit="1" customWidth="1"/>
    <col min="16136" max="16136" width="9.5703125" bestFit="1" customWidth="1"/>
    <col min="16137" max="16137" width="10.285156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>
      <c r="A1" s="119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3" customFormat="1" ht="15.75" customHeight="1">
      <c r="A2" s="121"/>
      <c r="B2" s="121"/>
      <c r="C2" s="121"/>
      <c r="D2" s="121"/>
      <c r="E2" s="121"/>
      <c r="F2" s="122"/>
      <c r="G2"/>
      <c r="H2"/>
      <c r="I2"/>
      <c r="J2"/>
      <c r="K2"/>
      <c r="L2"/>
      <c r="M2" s="123"/>
      <c r="N2" s="123"/>
      <c r="O2" s="123"/>
      <c r="P2" s="123"/>
      <c r="U2" s="13"/>
    </row>
    <row r="3" spans="1:21" s="3" customFormat="1" ht="13.5" customHeight="1">
      <c r="A3" s="47"/>
      <c r="B3" s="47"/>
      <c r="C3" s="47"/>
      <c r="D3" s="47"/>
      <c r="E3" s="47"/>
      <c r="F3" s="124" t="s">
        <v>201</v>
      </c>
      <c r="G3" s="124"/>
      <c r="H3" s="124"/>
      <c r="I3" s="124"/>
      <c r="J3" s="124"/>
      <c r="K3" s="124"/>
      <c r="L3"/>
      <c r="M3" s="111"/>
      <c r="N3" s="111"/>
      <c r="O3" s="111"/>
      <c r="P3" s="111"/>
      <c r="U3" s="23"/>
    </row>
    <row r="4" spans="1:21" s="3" customFormat="1" ht="13.5" customHeight="1">
      <c r="A4" s="111"/>
      <c r="B4" s="111"/>
      <c r="C4" s="111"/>
      <c r="D4" s="111"/>
      <c r="E4" s="111"/>
      <c r="F4"/>
      <c r="G4"/>
      <c r="H4"/>
      <c r="I4"/>
      <c r="J4"/>
      <c r="K4"/>
      <c r="L4"/>
      <c r="M4" s="111"/>
      <c r="N4" s="111"/>
      <c r="O4" s="111"/>
      <c r="P4" s="111"/>
      <c r="U4" s="24"/>
    </row>
    <row r="5" spans="1:21" s="3" customFormat="1" ht="18.75" customHeight="1">
      <c r="A5" s="111"/>
      <c r="B5" s="111"/>
      <c r="C5" s="111"/>
      <c r="D5" s="111"/>
      <c r="E5" s="111"/>
      <c r="F5"/>
      <c r="G5"/>
      <c r="H5"/>
      <c r="I5"/>
      <c r="J5"/>
      <c r="K5"/>
      <c r="L5"/>
      <c r="M5" s="111"/>
      <c r="N5" s="111"/>
      <c r="O5" s="111"/>
      <c r="P5" s="111"/>
      <c r="U5" s="24"/>
    </row>
    <row r="6" spans="1:21" s="3" customFormat="1" ht="21" customHeight="1">
      <c r="A6" s="125" t="s">
        <v>202</v>
      </c>
      <c r="B6" s="126" t="s">
        <v>203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  <c r="U6" s="25"/>
    </row>
    <row r="7" spans="1:21" s="3" customFormat="1" ht="16.5" customHeight="1">
      <c r="A7" s="125" t="s">
        <v>17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U7" s="25"/>
    </row>
    <row r="8" spans="1:21" s="3" customFormat="1" ht="16.5" customHeight="1">
      <c r="A8" s="125" t="s">
        <v>204</v>
      </c>
      <c r="B8" s="126" t="s">
        <v>205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8"/>
      <c r="U8" s="25"/>
    </row>
    <row r="9" spans="1:21" s="3" customFormat="1" ht="19.5" customHeight="1">
      <c r="A9" s="130"/>
      <c r="B9" s="126" t="s">
        <v>206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8"/>
      <c r="U9" s="25"/>
    </row>
    <row r="10" spans="1:21" s="3" customFormat="1" ht="22.5" customHeight="1">
      <c r="A10" s="125" t="s">
        <v>207</v>
      </c>
      <c r="B10" s="126" t="s">
        <v>208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8"/>
      <c r="Q10" s="95"/>
      <c r="U10" s="25"/>
    </row>
    <row r="11" spans="1:21" s="37" customFormat="1" ht="16.5" customHeight="1">
      <c r="A11" s="130"/>
      <c r="B11" s="126" t="s">
        <v>209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8"/>
      <c r="Q11" s="101"/>
      <c r="U11" s="38"/>
    </row>
    <row r="12" spans="1:21" s="37" customFormat="1" ht="16.5" customHeight="1">
      <c r="A12" s="125" t="s">
        <v>210</v>
      </c>
      <c r="B12" s="126" t="s">
        <v>211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8"/>
      <c r="Q12" s="101"/>
      <c r="U12" s="39"/>
    </row>
    <row r="13" spans="1:21" s="37" customFormat="1" ht="19.5" customHeight="1">
      <c r="A13" s="130"/>
      <c r="B13" s="126" t="s">
        <v>209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8"/>
      <c r="Q13" s="101"/>
      <c r="U13" s="39"/>
    </row>
    <row r="14" spans="1:21" s="37" customFormat="1" ht="21" customHeight="1">
      <c r="A14" s="125" t="s">
        <v>212</v>
      </c>
      <c r="B14" s="126" t="s">
        <v>213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8"/>
      <c r="Q14" s="101"/>
      <c r="U14" s="38"/>
    </row>
    <row r="15" spans="1:21" s="37" customFormat="1" ht="26.25" customHeight="1">
      <c r="A15" s="130"/>
      <c r="B15" s="126" t="s">
        <v>214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8"/>
      <c r="Q15" s="101"/>
      <c r="U15" s="38"/>
    </row>
    <row r="16" spans="1:21" ht="20.25" customHeight="1">
      <c r="A16" s="125" t="s">
        <v>22</v>
      </c>
      <c r="B16" s="126" t="s">
        <v>215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  <c r="Q16" s="104"/>
    </row>
    <row r="17" spans="1:35" ht="21.75" customHeight="1">
      <c r="A17" s="130"/>
      <c r="B17" s="126" t="s">
        <v>216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8"/>
      <c r="Q17" s="104"/>
    </row>
    <row r="18" spans="1:35" ht="30" customHeight="1">
      <c r="A18" s="125" t="s">
        <v>46</v>
      </c>
      <c r="B18" s="126" t="s">
        <v>217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8"/>
      <c r="Q18" s="108"/>
      <c r="R18"/>
      <c r="S18"/>
    </row>
    <row r="19" spans="1:35" ht="21" customHeight="1">
      <c r="A19" s="130"/>
      <c r="B19" s="126" t="s">
        <v>218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8"/>
      <c r="Q19" s="108"/>
      <c r="R19"/>
      <c r="S19"/>
    </row>
    <row r="20" spans="1:35" ht="24.75" customHeight="1">
      <c r="A20" s="125" t="s">
        <v>56</v>
      </c>
      <c r="B20" s="126" t="s">
        <v>219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8"/>
      <c r="Q20" s="108"/>
      <c r="R20"/>
      <c r="S20"/>
    </row>
    <row r="21" spans="1:35" ht="23.25" customHeight="1">
      <c r="A21" s="130"/>
      <c r="B21" s="126" t="s">
        <v>220</v>
      </c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8"/>
      <c r="Q21" s="108"/>
      <c r="R21"/>
      <c r="S21"/>
    </row>
    <row r="22" spans="1:35" ht="21.75" customHeight="1">
      <c r="A22" s="125" t="s">
        <v>59</v>
      </c>
      <c r="B22" s="126" t="s">
        <v>221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8"/>
      <c r="Q22" s="108"/>
      <c r="R22"/>
      <c r="S22"/>
    </row>
    <row r="23" spans="1:35" ht="23.25" customHeight="1">
      <c r="A23" s="130"/>
      <c r="B23" s="126" t="s">
        <v>222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8"/>
      <c r="Q23" s="108"/>
      <c r="R23"/>
      <c r="S23"/>
    </row>
    <row r="24" spans="1:35" ht="24.75" customHeight="1">
      <c r="A24" s="125" t="s">
        <v>14</v>
      </c>
      <c r="B24" s="126" t="s">
        <v>223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8"/>
      <c r="Q24" s="108"/>
      <c r="R24"/>
      <c r="S24"/>
    </row>
    <row r="25" spans="1:35" ht="30" customHeight="1">
      <c r="A25" s="125" t="s">
        <v>17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08"/>
      <c r="R25"/>
      <c r="S25"/>
    </row>
    <row r="26" spans="1:35" ht="47.25" customHeight="1">
      <c r="A26" s="125" t="s">
        <v>20</v>
      </c>
      <c r="B26" s="126" t="s">
        <v>224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8"/>
      <c r="Q26" s="108"/>
      <c r="R26"/>
      <c r="S26"/>
    </row>
    <row r="27" spans="1:35" ht="24" customHeight="1">
      <c r="A27" s="130"/>
      <c r="B27" s="126" t="s">
        <v>225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8"/>
      <c r="Q27" s="108"/>
      <c r="R27"/>
      <c r="S27"/>
    </row>
    <row r="28" spans="1:35" ht="24.75" customHeight="1">
      <c r="A28" s="125" t="s">
        <v>28</v>
      </c>
      <c r="B28" s="126" t="s">
        <v>226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8"/>
      <c r="Q28" s="108"/>
      <c r="R28"/>
      <c r="S28"/>
    </row>
    <row r="29" spans="1:35" ht="36" customHeight="1">
      <c r="A29" s="130"/>
      <c r="B29" s="126" t="s">
        <v>222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7.75" customHeight="1">
      <c r="A30" s="125" t="s">
        <v>32</v>
      </c>
      <c r="B30" s="126" t="s">
        <v>227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8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22.5" customHeight="1">
      <c r="A31" s="130"/>
      <c r="B31" s="126" t="s">
        <v>222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8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25" t="s">
        <v>212</v>
      </c>
      <c r="B32" s="126" t="s">
        <v>228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8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30"/>
      <c r="B33" s="126">
        <v>0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8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125" t="s">
        <v>40</v>
      </c>
      <c r="B34" s="126" t="s">
        <v>229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8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130"/>
      <c r="B35" s="126" t="s">
        <v>222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8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25" t="s">
        <v>166</v>
      </c>
      <c r="B36" s="126" t="s">
        <v>230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8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30"/>
      <c r="B37" s="126" t="s">
        <v>222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33.75" customHeight="1">
      <c r="A38" s="125" t="s">
        <v>168</v>
      </c>
      <c r="B38" s="126" t="s">
        <v>231</v>
      </c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8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130"/>
      <c r="B39" s="126" t="s">
        <v>222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8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125" t="s">
        <v>170</v>
      </c>
      <c r="B40" s="126" t="s">
        <v>232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8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30"/>
      <c r="B41" s="126" t="s">
        <v>222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8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125" t="s">
        <v>172</v>
      </c>
      <c r="B42" s="126" t="s">
        <v>233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8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125" t="s">
        <v>234</v>
      </c>
      <c r="B43" s="126" t="s">
        <v>235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30"/>
      <c r="B44" s="126" t="s">
        <v>222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  <c r="Q44" s="104"/>
    </row>
    <row r="45" spans="1:35" ht="22.5" customHeight="1">
      <c r="A45" s="125" t="s">
        <v>236</v>
      </c>
      <c r="B45" s="126" t="s">
        <v>237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8"/>
      <c r="Q45" s="104"/>
    </row>
    <row r="46" spans="1:35" ht="24" customHeight="1">
      <c r="A46" s="130"/>
      <c r="B46" s="126" t="s">
        <v>222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8"/>
      <c r="Q46" s="104"/>
    </row>
    <row r="47" spans="1:35" ht="24" customHeight="1">
      <c r="A47" s="125" t="s">
        <v>238</v>
      </c>
      <c r="B47" s="126" t="s">
        <v>239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8"/>
      <c r="Q47" s="104"/>
    </row>
    <row r="48" spans="1:35" ht="24.75" customHeight="1">
      <c r="A48" s="130"/>
      <c r="B48" s="126" t="s">
        <v>222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8"/>
    </row>
    <row r="49" spans="1:16" ht="1.5" hidden="1" customHeight="1">
      <c r="A49" s="125" t="s">
        <v>174</v>
      </c>
      <c r="B49" s="126" t="s">
        <v>240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8"/>
    </row>
    <row r="50" spans="1:16" ht="22.5" customHeight="1">
      <c r="A50" s="130"/>
      <c r="B50" s="126" t="s">
        <v>222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8"/>
    </row>
    <row r="51" spans="1:16" ht="22.5" customHeight="1">
      <c r="A51" s="125" t="s">
        <v>241</v>
      </c>
      <c r="B51" s="126" t="s">
        <v>242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1:16" ht="20.25" customHeight="1">
      <c r="A52" s="130"/>
      <c r="B52" s="126" t="s">
        <v>222</v>
      </c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8"/>
    </row>
    <row r="53" spans="1:16" ht="33.75" customHeight="1">
      <c r="A53" s="125" t="s">
        <v>243</v>
      </c>
      <c r="B53" s="126" t="s">
        <v>244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8"/>
    </row>
    <row r="54" spans="1:16" ht="19.5" customHeight="1">
      <c r="A54" s="130"/>
      <c r="B54" s="126" t="s">
        <v>222</v>
      </c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8"/>
    </row>
    <row r="55" spans="1:16" ht="30.75" customHeight="1">
      <c r="A55" s="125" t="s">
        <v>245</v>
      </c>
      <c r="B55" s="126" t="s">
        <v>246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8"/>
    </row>
    <row r="56" spans="1:16" ht="22.5" customHeight="1">
      <c r="A56" s="130"/>
      <c r="B56" s="126" t="s">
        <v>222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8"/>
    </row>
    <row r="57" spans="1:16" ht="22.5" customHeight="1">
      <c r="A57" s="125" t="s">
        <v>247</v>
      </c>
      <c r="B57" s="126" t="s">
        <v>248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8"/>
    </row>
    <row r="58" spans="1:16" ht="19.5" customHeight="1">
      <c r="A58" s="130"/>
      <c r="B58" s="126">
        <v>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8"/>
    </row>
    <row r="59" spans="1:16" ht="22.5" customHeight="1">
      <c r="A59" s="125" t="s">
        <v>249</v>
      </c>
      <c r="B59" s="126" t="s">
        <v>250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8"/>
    </row>
    <row r="60" spans="1:16" ht="21" customHeight="1">
      <c r="A60" s="130"/>
      <c r="B60" s="126" t="s">
        <v>251</v>
      </c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8"/>
    </row>
    <row r="61" spans="1:16" ht="19.5" customHeight="1">
      <c r="A61" s="125" t="s">
        <v>252</v>
      </c>
      <c r="B61" s="126" t="s">
        <v>221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8"/>
    </row>
    <row r="62" spans="1:16" ht="25.5" customHeight="1">
      <c r="A62" s="130"/>
      <c r="B62" s="126" t="s">
        <v>222</v>
      </c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8"/>
    </row>
    <row r="63" spans="1:16" ht="21.75" customHeight="1">
      <c r="A63" s="125" t="s">
        <v>22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</row>
    <row r="64" spans="1:16" ht="21" customHeight="1">
      <c r="A64" s="125" t="s">
        <v>177</v>
      </c>
      <c r="B64" s="126" t="s">
        <v>253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8"/>
    </row>
    <row r="65" spans="1:16" ht="22.5" customHeight="1">
      <c r="A65" s="130"/>
      <c r="B65" s="126">
        <v>0</v>
      </c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8"/>
    </row>
    <row r="66" spans="1:16" ht="21.75" customHeight="1">
      <c r="A66" s="125" t="s">
        <v>179</v>
      </c>
      <c r="B66" s="126" t="s">
        <v>254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</row>
    <row r="67" spans="1:16" ht="21" customHeight="1">
      <c r="A67" s="130"/>
      <c r="B67" s="126" t="s">
        <v>222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</row>
    <row r="68" spans="1:16" ht="22.5" customHeight="1">
      <c r="A68" s="125" t="s">
        <v>181</v>
      </c>
      <c r="B68" s="126" t="s">
        <v>255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/>
    </row>
    <row r="69" spans="1:16" ht="21" customHeight="1">
      <c r="A69" s="130"/>
      <c r="B69" s="126" t="s">
        <v>222</v>
      </c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8"/>
    </row>
    <row r="70" spans="1:16" ht="39" customHeight="1">
      <c r="A70" s="125" t="s">
        <v>183</v>
      </c>
      <c r="B70" s="126" t="s">
        <v>256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8"/>
    </row>
    <row r="71" spans="1:16" ht="21.75" customHeight="1">
      <c r="A71" s="130"/>
      <c r="B71" s="126">
        <v>0</v>
      </c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8"/>
    </row>
    <row r="72" spans="1:16" ht="18" customHeight="1">
      <c r="A72" s="125" t="s">
        <v>185</v>
      </c>
      <c r="B72" s="126" t="s">
        <v>221</v>
      </c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8"/>
    </row>
    <row r="73" spans="1:16" ht="19.5" customHeight="1">
      <c r="A73" s="130"/>
      <c r="B73" s="126" t="s">
        <v>222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8"/>
    </row>
    <row r="74" spans="1:16" ht="19.5" customHeight="1">
      <c r="A74" s="125" t="s">
        <v>46</v>
      </c>
      <c r="B74" s="126" t="s">
        <v>257</v>
      </c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8"/>
    </row>
    <row r="75" spans="1:16" ht="12.75" customHeight="1">
      <c r="A75" s="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68"/>
      <c r="B77"/>
      <c r="C77"/>
      <c r="D77"/>
      <c r="E77"/>
      <c r="F77"/>
      <c r="G77"/>
      <c r="H77"/>
      <c r="I77"/>
      <c r="J77"/>
      <c r="K77"/>
      <c r="L77"/>
      <c r="M77" s="109"/>
      <c r="N77" s="109"/>
      <c r="O77" s="109"/>
      <c r="P77" s="109"/>
    </row>
    <row r="78" spans="1:16" ht="42" customHeight="1">
      <c r="A78" s="15" t="s">
        <v>151</v>
      </c>
      <c r="B78" s="15"/>
      <c r="C78" s="15"/>
      <c r="D78" s="15"/>
      <c r="E78" s="15"/>
      <c r="G78" s="47"/>
      <c r="H78" s="15" t="s">
        <v>152</v>
      </c>
      <c r="I78" s="15"/>
      <c r="J78" s="15"/>
      <c r="K78" s="15"/>
      <c r="L78" s="47"/>
      <c r="M78" s="110" t="s">
        <v>153</v>
      </c>
      <c r="N78" s="110"/>
      <c r="O78" s="110"/>
      <c r="P78" s="110"/>
    </row>
    <row r="79" spans="1:16">
      <c r="A79" s="21" t="s">
        <v>154</v>
      </c>
      <c r="B79" s="21"/>
      <c r="C79" s="21"/>
      <c r="D79" s="21"/>
      <c r="E79" s="21"/>
      <c r="G79" s="111"/>
      <c r="H79" s="21" t="s">
        <v>155</v>
      </c>
      <c r="I79" s="21"/>
      <c r="J79" s="21"/>
      <c r="K79" s="21"/>
      <c r="L79" s="111"/>
      <c r="M79" s="112" t="s">
        <v>156</v>
      </c>
      <c r="N79" s="112"/>
      <c r="O79" s="112"/>
      <c r="P79" s="112"/>
    </row>
    <row r="80" spans="1:16" ht="12.75" customHeight="1"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886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A79:E79"/>
    <mergeCell ref="H79:K79"/>
    <mergeCell ref="M79:P79"/>
    <mergeCell ref="K89:L89"/>
    <mergeCell ref="M89:N89"/>
    <mergeCell ref="O89:P89"/>
    <mergeCell ref="B71:P71"/>
    <mergeCell ref="B72:P72"/>
    <mergeCell ref="B73:P73"/>
    <mergeCell ref="B74:P74"/>
    <mergeCell ref="A78:E78"/>
    <mergeCell ref="H78:K78"/>
    <mergeCell ref="M78:P78"/>
    <mergeCell ref="B65:P65"/>
    <mergeCell ref="B66:P66"/>
    <mergeCell ref="B67:P67"/>
    <mergeCell ref="B68:P68"/>
    <mergeCell ref="B69:P69"/>
    <mergeCell ref="B70:P70"/>
    <mergeCell ref="B59:P59"/>
    <mergeCell ref="B60:P60"/>
    <mergeCell ref="B61:P61"/>
    <mergeCell ref="B62:P62"/>
    <mergeCell ref="B63:P63"/>
    <mergeCell ref="B64:P64"/>
    <mergeCell ref="B53:P53"/>
    <mergeCell ref="B54:P54"/>
    <mergeCell ref="B55:P55"/>
    <mergeCell ref="B56:P56"/>
    <mergeCell ref="B57:P57"/>
    <mergeCell ref="B58:P58"/>
    <mergeCell ref="B47:P47"/>
    <mergeCell ref="B48:P48"/>
    <mergeCell ref="B49:P49"/>
    <mergeCell ref="B50:P50"/>
    <mergeCell ref="B51:P51"/>
    <mergeCell ref="B52:P52"/>
    <mergeCell ref="B41:P41"/>
    <mergeCell ref="B42:P42"/>
    <mergeCell ref="B43:P43"/>
    <mergeCell ref="B44:P44"/>
    <mergeCell ref="B45:P45"/>
    <mergeCell ref="B46:P46"/>
    <mergeCell ref="B35:P35"/>
    <mergeCell ref="B36:P36"/>
    <mergeCell ref="B37:P37"/>
    <mergeCell ref="B38:P38"/>
    <mergeCell ref="B39:P39"/>
    <mergeCell ref="B40:P40"/>
    <mergeCell ref="B29:P29"/>
    <mergeCell ref="B30:P30"/>
    <mergeCell ref="B31:P31"/>
    <mergeCell ref="B32:P32"/>
    <mergeCell ref="B33:P33"/>
    <mergeCell ref="B34:P34"/>
    <mergeCell ref="B23:P23"/>
    <mergeCell ref="B24:P24"/>
    <mergeCell ref="B25:P25"/>
    <mergeCell ref="B26:P26"/>
    <mergeCell ref="B27:P27"/>
    <mergeCell ref="B28:P28"/>
    <mergeCell ref="B17:P17"/>
    <mergeCell ref="B18:P18"/>
    <mergeCell ref="B19:P19"/>
    <mergeCell ref="B20:P20"/>
    <mergeCell ref="B21:P21"/>
    <mergeCell ref="B22:P22"/>
    <mergeCell ref="B11:P11"/>
    <mergeCell ref="B12:P12"/>
    <mergeCell ref="B13:P13"/>
    <mergeCell ref="B14:P14"/>
    <mergeCell ref="B15:P15"/>
    <mergeCell ref="B16:P16"/>
    <mergeCell ref="F3:K3"/>
    <mergeCell ref="B6:P6"/>
    <mergeCell ref="B7:P7"/>
    <mergeCell ref="B8:P8"/>
    <mergeCell ref="B9:P9"/>
    <mergeCell ref="B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Bilans</vt:lpstr>
      <vt:lpstr>Rachunek zysków i strat</vt:lpstr>
      <vt:lpstr>Zestawienie zmian w funduszu</vt:lpstr>
      <vt:lpstr>Informacja dodatkowa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Sztukowski</dc:creator>
  <cp:lastModifiedBy>Daniel Sztukowski</cp:lastModifiedBy>
  <dcterms:created xsi:type="dcterms:W3CDTF">2015-06-05T18:19:34Z</dcterms:created>
  <dcterms:modified xsi:type="dcterms:W3CDTF">2026-05-07T10:44:33Z</dcterms:modified>
</cp:coreProperties>
</file>